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Operating Assistance to Arts Organizations\COVID Deadline March 2021\"/>
    </mc:Choice>
  </mc:AlternateContent>
  <xr:revisionPtr revIDLastSave="0" documentId="13_ncr:1_{923CB50D-A464-42A1-BBBB-F2CADBA7BAE8}" xr6:coauthVersionLast="45" xr6:coauthVersionMax="45" xr10:uidLastSave="{00000000-0000-0000-0000-000000000000}"/>
  <bookViews>
    <workbookView xWindow="-120" yWindow="-120" windowWidth="29040" windowHeight="17640" xr2:uid="{6576B69A-B581-4C58-8BC7-0AE505EF08FE}"/>
  </bookViews>
  <sheets>
    <sheet name="March 2021 Deadline Budge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5" i="2" l="1"/>
  <c r="I145" i="2" s="1"/>
  <c r="F145" i="2"/>
  <c r="G145" i="2" s="1"/>
  <c r="D145" i="2"/>
  <c r="E145" i="2" s="1"/>
  <c r="H144" i="2"/>
  <c r="F144" i="2"/>
  <c r="D144" i="2"/>
  <c r="E139" i="2"/>
  <c r="D139" i="2"/>
  <c r="D137" i="2"/>
  <c r="D131" i="2"/>
  <c r="D126" i="2"/>
  <c r="E135" i="2" s="1"/>
  <c r="H102" i="2"/>
  <c r="F102" i="2"/>
  <c r="D102" i="2"/>
  <c r="H96" i="2"/>
  <c r="F96" i="2"/>
  <c r="D96" i="2"/>
  <c r="H91" i="2"/>
  <c r="F91" i="2"/>
  <c r="D91" i="2"/>
  <c r="H86" i="2"/>
  <c r="F86" i="2"/>
  <c r="D86" i="2"/>
  <c r="H79" i="2"/>
  <c r="F79" i="2"/>
  <c r="D79" i="2"/>
  <c r="H57" i="2"/>
  <c r="F57" i="2"/>
  <c r="D57" i="2"/>
  <c r="H51" i="2"/>
  <c r="F51" i="2"/>
  <c r="F54" i="2" s="1"/>
  <c r="D51" i="2"/>
  <c r="H46" i="2"/>
  <c r="F46" i="2"/>
  <c r="D46" i="2"/>
  <c r="H37" i="2"/>
  <c r="F37" i="2"/>
  <c r="D37" i="2"/>
  <c r="H30" i="2"/>
  <c r="F30" i="2"/>
  <c r="D30" i="2"/>
  <c r="H21" i="2"/>
  <c r="F21" i="2"/>
  <c r="D21" i="2"/>
  <c r="H18" i="2"/>
  <c r="F18" i="2"/>
  <c r="D18" i="2"/>
  <c r="D147" i="2" l="1"/>
  <c r="E147" i="2" s="1"/>
  <c r="H103" i="2"/>
  <c r="H107" i="2" s="1"/>
  <c r="D103" i="2"/>
  <c r="H54" i="2"/>
  <c r="H147" i="2"/>
  <c r="I147" i="2" s="1"/>
  <c r="F146" i="2"/>
  <c r="G146" i="2" s="1"/>
  <c r="D54" i="2"/>
  <c r="D138" i="2"/>
  <c r="D58" i="2"/>
  <c r="E54" i="2" s="1"/>
  <c r="H58" i="2"/>
  <c r="I54" i="2" s="1"/>
  <c r="F58" i="2"/>
  <c r="G54" i="2" s="1"/>
  <c r="D107" i="2"/>
  <c r="F147" i="2"/>
  <c r="G147" i="2" s="1"/>
  <c r="F148" i="2"/>
  <c r="E136" i="2"/>
  <c r="E123" i="2"/>
  <c r="E126" i="2" s="1"/>
  <c r="E134" i="2"/>
  <c r="E130" i="2"/>
  <c r="E125" i="2"/>
  <c r="E129" i="2"/>
  <c r="E131" i="2" s="1"/>
  <c r="E133" i="2"/>
  <c r="E137" i="2" s="1"/>
  <c r="E124" i="2"/>
  <c r="D148" i="2"/>
  <c r="H148" i="2"/>
  <c r="D146" i="2"/>
  <c r="E146" i="2" s="1"/>
  <c r="H146" i="2"/>
  <c r="I146" i="2" s="1"/>
  <c r="F103" i="2"/>
  <c r="I96" i="2" l="1"/>
  <c r="E138" i="2"/>
  <c r="I21" i="2"/>
  <c r="I148" i="2"/>
  <c r="E148" i="2"/>
  <c r="E51" i="2"/>
  <c r="I79" i="2"/>
  <c r="E21" i="2"/>
  <c r="E37" i="2"/>
  <c r="E96" i="2"/>
  <c r="E102" i="2"/>
  <c r="E79" i="2"/>
  <c r="E103" i="2"/>
  <c r="E86" i="2"/>
  <c r="I103" i="2"/>
  <c r="G30" i="2"/>
  <c r="G18" i="2"/>
  <c r="G148" i="2"/>
  <c r="G86" i="2"/>
  <c r="G102" i="2"/>
  <c r="G46" i="2"/>
  <c r="G51" i="2"/>
  <c r="E46" i="2"/>
  <c r="I99" i="2"/>
  <c r="I95" i="2"/>
  <c r="I83" i="2"/>
  <c r="I75" i="2"/>
  <c r="I71" i="2"/>
  <c r="I65" i="2"/>
  <c r="I82" i="2"/>
  <c r="I81" i="2"/>
  <c r="I74" i="2"/>
  <c r="I73" i="2"/>
  <c r="I72" i="2"/>
  <c r="I63" i="2"/>
  <c r="I98" i="2"/>
  <c r="I90" i="2"/>
  <c r="I89" i="2"/>
  <c r="I88" i="2"/>
  <c r="I42" i="2"/>
  <c r="I33" i="2"/>
  <c r="I28" i="2"/>
  <c r="I24" i="2"/>
  <c r="I20" i="2"/>
  <c r="I16" i="2"/>
  <c r="I12" i="2"/>
  <c r="I8" i="2"/>
  <c r="H106" i="2"/>
  <c r="I107" i="2" s="1"/>
  <c r="I101" i="2"/>
  <c r="I100" i="2"/>
  <c r="I91" i="2"/>
  <c r="I86" i="2"/>
  <c r="I70" i="2"/>
  <c r="I68" i="2"/>
  <c r="I67" i="2"/>
  <c r="I64" i="2"/>
  <c r="I58" i="2"/>
  <c r="I94" i="2"/>
  <c r="I77" i="2"/>
  <c r="I45" i="2"/>
  <c r="I44" i="2"/>
  <c r="I36" i="2"/>
  <c r="I35" i="2"/>
  <c r="I34" i="2"/>
  <c r="I23" i="2"/>
  <c r="I11" i="2"/>
  <c r="I10" i="2"/>
  <c r="I9" i="2"/>
  <c r="I93" i="2"/>
  <c r="I85" i="2"/>
  <c r="I76" i="2"/>
  <c r="I50" i="2"/>
  <c r="I49" i="2"/>
  <c r="I27" i="2"/>
  <c r="I26" i="2"/>
  <c r="I25" i="2"/>
  <c r="I15" i="2"/>
  <c r="I14" i="2"/>
  <c r="I13" i="2"/>
  <c r="I102" i="2"/>
  <c r="I84" i="2"/>
  <c r="I56" i="2"/>
  <c r="I53" i="2"/>
  <c r="I52" i="2"/>
  <c r="I30" i="2"/>
  <c r="I29" i="2"/>
  <c r="I18" i="2"/>
  <c r="I17" i="2"/>
  <c r="I78" i="2"/>
  <c r="I57" i="2"/>
  <c r="I51" i="2"/>
  <c r="I41" i="2"/>
  <c r="I40" i="2"/>
  <c r="E101" i="2"/>
  <c r="E93" i="2"/>
  <c r="E89" i="2"/>
  <c r="E85" i="2"/>
  <c r="E81" i="2"/>
  <c r="E77" i="2"/>
  <c r="E73" i="2"/>
  <c r="E68" i="2"/>
  <c r="E100" i="2"/>
  <c r="E99" i="2"/>
  <c r="E98" i="2"/>
  <c r="E90" i="2"/>
  <c r="E67" i="2"/>
  <c r="E65" i="2"/>
  <c r="D106" i="2"/>
  <c r="E84" i="2"/>
  <c r="E83" i="2"/>
  <c r="E82" i="2"/>
  <c r="E76" i="2"/>
  <c r="E75" i="2"/>
  <c r="E74" i="2"/>
  <c r="E63" i="2"/>
  <c r="E53" i="2"/>
  <c r="E50" i="2"/>
  <c r="E45" i="2"/>
  <c r="E40" i="2"/>
  <c r="E35" i="2"/>
  <c r="E26" i="2"/>
  <c r="E14" i="2"/>
  <c r="E10" i="2"/>
  <c r="E95" i="2"/>
  <c r="E94" i="2"/>
  <c r="E91" i="2"/>
  <c r="E88" i="2"/>
  <c r="E78" i="2"/>
  <c r="E58" i="2"/>
  <c r="E72" i="2"/>
  <c r="E44" i="2"/>
  <c r="E42" i="2"/>
  <c r="E41" i="2"/>
  <c r="E34" i="2"/>
  <c r="E33" i="2"/>
  <c r="E20" i="2"/>
  <c r="E9" i="2"/>
  <c r="E8" i="2"/>
  <c r="E71" i="2"/>
  <c r="E49" i="2"/>
  <c r="E36" i="2"/>
  <c r="E30" i="2"/>
  <c r="E25" i="2"/>
  <c r="E24" i="2"/>
  <c r="E23" i="2"/>
  <c r="E18" i="2"/>
  <c r="E13" i="2"/>
  <c r="E12" i="2"/>
  <c r="E11" i="2"/>
  <c r="E70" i="2"/>
  <c r="E64" i="2"/>
  <c r="E57" i="2"/>
  <c r="E56" i="2"/>
  <c r="E52" i="2"/>
  <c r="E29" i="2"/>
  <c r="E28" i="2"/>
  <c r="E27" i="2"/>
  <c r="E17" i="2"/>
  <c r="E16" i="2"/>
  <c r="E15" i="2"/>
  <c r="G103" i="2"/>
  <c r="F107" i="2"/>
  <c r="I46" i="2"/>
  <c r="G100" i="2"/>
  <c r="G88" i="2"/>
  <c r="G84" i="2"/>
  <c r="G76" i="2"/>
  <c r="G72" i="2"/>
  <c r="G67" i="2"/>
  <c r="F106" i="2"/>
  <c r="G101" i="2"/>
  <c r="G79" i="2"/>
  <c r="G71" i="2"/>
  <c r="G70" i="2"/>
  <c r="G68" i="2"/>
  <c r="G64" i="2"/>
  <c r="G95" i="2"/>
  <c r="G94" i="2"/>
  <c r="G93" i="2"/>
  <c r="G85" i="2"/>
  <c r="G78" i="2"/>
  <c r="G77" i="2"/>
  <c r="G56" i="2"/>
  <c r="G52" i="2"/>
  <c r="G49" i="2"/>
  <c r="G44" i="2"/>
  <c r="G34" i="2"/>
  <c r="G29" i="2"/>
  <c r="G25" i="2"/>
  <c r="G17" i="2"/>
  <c r="G13" i="2"/>
  <c r="G9" i="2"/>
  <c r="G99" i="2"/>
  <c r="G98" i="2"/>
  <c r="G90" i="2"/>
  <c r="G89" i="2"/>
  <c r="G65" i="2"/>
  <c r="G96" i="2"/>
  <c r="G82" i="2"/>
  <c r="G73" i="2"/>
  <c r="G63" i="2"/>
  <c r="G42" i="2"/>
  <c r="G41" i="2"/>
  <c r="G40" i="2"/>
  <c r="G33" i="2"/>
  <c r="G20" i="2"/>
  <c r="G8" i="2"/>
  <c r="G81" i="2"/>
  <c r="G57" i="2"/>
  <c r="G45" i="2"/>
  <c r="G36" i="2"/>
  <c r="G35" i="2"/>
  <c r="G24" i="2"/>
  <c r="G23" i="2"/>
  <c r="G12" i="2"/>
  <c r="G11" i="2"/>
  <c r="G10" i="2"/>
  <c r="G91" i="2"/>
  <c r="G75" i="2"/>
  <c r="G58" i="2"/>
  <c r="G50" i="2"/>
  <c r="G28" i="2"/>
  <c r="G27" i="2"/>
  <c r="G26" i="2"/>
  <c r="G16" i="2"/>
  <c r="G15" i="2"/>
  <c r="G14" i="2"/>
  <c r="G83" i="2"/>
  <c r="G74" i="2"/>
  <c r="G53" i="2"/>
  <c r="G37" i="2"/>
  <c r="G21" i="2"/>
  <c r="I37" i="2"/>
  <c r="G107" i="2" l="1"/>
  <c r="G109" i="2"/>
  <c r="G106" i="2"/>
  <c r="G113" i="2"/>
  <c r="G111" i="2"/>
  <c r="G110" i="2"/>
  <c r="F108" i="2"/>
  <c r="G144" i="2"/>
  <c r="E113" i="2"/>
  <c r="E110" i="2"/>
  <c r="E116" i="2"/>
  <c r="E111" i="2"/>
  <c r="E109" i="2"/>
  <c r="D108" i="2"/>
  <c r="E106" i="2"/>
  <c r="E144" i="2"/>
  <c r="H108" i="2"/>
  <c r="I111" i="2"/>
  <c r="I110" i="2"/>
  <c r="I109" i="2"/>
  <c r="I106" i="2"/>
  <c r="I113" i="2"/>
  <c r="I144" i="2"/>
  <c r="E107" i="2"/>
  <c r="D112" i="2" l="1"/>
  <c r="E108" i="2"/>
  <c r="F112" i="2"/>
  <c r="G108" i="2"/>
  <c r="I108" i="2"/>
  <c r="H112" i="2"/>
  <c r="I112" i="2" l="1"/>
  <c r="H114" i="2"/>
  <c r="E112" i="2"/>
  <c r="D114" i="2"/>
  <c r="F114" i="2"/>
  <c r="G112" i="2"/>
  <c r="H117" i="2" l="1"/>
  <c r="I117" i="2" s="1"/>
  <c r="I114" i="2"/>
  <c r="F117" i="2"/>
  <c r="G117" i="2" s="1"/>
  <c r="G114" i="2"/>
  <c r="D117" i="2"/>
  <c r="E114" i="2"/>
  <c r="D118" i="2" l="1"/>
  <c r="E117" i="2"/>
  <c r="F116" i="2" l="1"/>
  <c r="E118" i="2"/>
  <c r="F118" i="2" l="1"/>
  <c r="G116" i="2"/>
  <c r="H116" i="2" l="1"/>
  <c r="G118" i="2"/>
  <c r="H118" i="2" l="1"/>
  <c r="I118" i="2" s="1"/>
  <c r="I116" i="2"/>
</calcChain>
</file>

<file path=xl/sharedStrings.xml><?xml version="1.0" encoding="utf-8"?>
<sst xmlns="http://schemas.openxmlformats.org/spreadsheetml/2006/main" count="163" uniqueCount="159">
  <si>
    <t>Arts Nova Scotia - Operating Program Financial Report</t>
  </si>
  <si>
    <t xml:space="preserve">Do not fill in coloured boxes.  </t>
  </si>
  <si>
    <t>Percentages will calculate automatically</t>
  </si>
  <si>
    <t>Line# (CADAC compliant)</t>
  </si>
  <si>
    <t>% of Budget (Total Revenue)</t>
  </si>
  <si>
    <t>REVENUES</t>
  </si>
  <si>
    <t>Earned Revenue</t>
  </si>
  <si>
    <t>4105, 4110, 4125, 4130</t>
  </si>
  <si>
    <t>Admissions,  box office, presenting, and distribution (media arts) revenue</t>
  </si>
  <si>
    <t>Co-productions</t>
  </si>
  <si>
    <t>4120, 4162</t>
  </si>
  <si>
    <t>Touring revenue/exhibition rental/net bookings revenue</t>
  </si>
  <si>
    <t>Guarantees (local)</t>
  </si>
  <si>
    <t>Other artistic revenue/fees (specify in notes)</t>
  </si>
  <si>
    <t>Fees from workshops/classes/conferences, annual meetings/seminars/colloquia</t>
  </si>
  <si>
    <t>Revenue from an associated school</t>
  </si>
  <si>
    <t>Sales, commissions and broadcasting</t>
  </si>
  <si>
    <t>Facilities and equipment rental</t>
  </si>
  <si>
    <t>4155, 4170</t>
  </si>
  <si>
    <t>Other earned revenue (specify in notes), memberships, etc</t>
  </si>
  <si>
    <t>Total Earned Revenue</t>
  </si>
  <si>
    <t>Net Investment Income</t>
  </si>
  <si>
    <t>Self managed trust, endowment, other investment revenue, net</t>
  </si>
  <si>
    <t>Total Net Investment Income</t>
  </si>
  <si>
    <t>Private Sector Revenue</t>
  </si>
  <si>
    <t>Individual donations</t>
  </si>
  <si>
    <t>Corporate donations</t>
  </si>
  <si>
    <t>4315, 4320</t>
  </si>
  <si>
    <t>Corporate sponsorships, cash</t>
  </si>
  <si>
    <t>Foundation grants and donations</t>
  </si>
  <si>
    <t>Fundraising events (gross)</t>
  </si>
  <si>
    <t>In-kind goods and services revenues from private sector (included in your financial statements)</t>
  </si>
  <si>
    <t>Other private sector revenue (specify in notes)</t>
  </si>
  <si>
    <t>Total Private Sector Revenue</t>
  </si>
  <si>
    <t>Public Sector Revenue</t>
  </si>
  <si>
    <t>Federal Public Revenue</t>
  </si>
  <si>
    <t>Canada Council Operating Grant</t>
  </si>
  <si>
    <t>4417, 4420, 4425</t>
  </si>
  <si>
    <t>Canada Council Project/other Grants</t>
  </si>
  <si>
    <t xml:space="preserve">Dept. of Canadian Heritage </t>
  </si>
  <si>
    <t>Other Federal (specify in notes)</t>
  </si>
  <si>
    <t>Total Federal Revenue</t>
  </si>
  <si>
    <t>Provincial Revenue</t>
  </si>
  <si>
    <t>Provincial Arts Council</t>
  </si>
  <si>
    <t>Arts NS Operating Grant</t>
  </si>
  <si>
    <t>Arts NS Project Grants</t>
  </si>
  <si>
    <t>Other provincial arts council grants</t>
  </si>
  <si>
    <t>Project Grants</t>
  </si>
  <si>
    <t>4485, 4490, 4495</t>
  </si>
  <si>
    <t>Other provincial (specify in notes): provincial foundation, employment, gaming, other</t>
  </si>
  <si>
    <t>Total Provincial Revenue</t>
  </si>
  <si>
    <t>Municipal and Regional  Revenue</t>
  </si>
  <si>
    <t>Municipal and Regional Arts Council</t>
  </si>
  <si>
    <t>4515, 4525</t>
  </si>
  <si>
    <t>Municipal/Regional Arts Council/Agency operating grants</t>
  </si>
  <si>
    <t>4520, 4530</t>
  </si>
  <si>
    <t>Municipal/Regional Arts Council/Agency project grants</t>
  </si>
  <si>
    <t>Total Municipal or Regional Revenue</t>
  </si>
  <si>
    <t>Other public sector revenue (specify in notes)</t>
  </si>
  <si>
    <t>In-kind goods and services from public sector (if included in financial statement)</t>
  </si>
  <si>
    <t>Total Public Sector Revenues</t>
  </si>
  <si>
    <t>Other Revenues</t>
  </si>
  <si>
    <t>4605, 4610</t>
  </si>
  <si>
    <t>Other revenues (specify in notes) (stabilization, parent organization, etc,)</t>
  </si>
  <si>
    <t>Total Other Revenues</t>
  </si>
  <si>
    <t>TOTAL REVENUES (A)</t>
  </si>
  <si>
    <t>EXPENSES</t>
  </si>
  <si>
    <t>Artistic Expenses</t>
  </si>
  <si>
    <t>Artists' and professional fees</t>
  </si>
  <si>
    <t>Artistic Salaries - permanent and temporary employees</t>
  </si>
  <si>
    <t>Copyright payments and royalties</t>
  </si>
  <si>
    <t>Production/technical salaries and fees</t>
  </si>
  <si>
    <t>Production/technical salaries - permanent and temporary employees</t>
  </si>
  <si>
    <t>Production/technical services professional fees</t>
  </si>
  <si>
    <t>Programming Expenses</t>
  </si>
  <si>
    <t>Exhibition/programming/production/ distribution (media arts)/ special project expenses</t>
  </si>
  <si>
    <t>Loan and acquisition of works of art/performance</t>
  </si>
  <si>
    <t>Touring/circulation expenses</t>
  </si>
  <si>
    <t>Professional development programming for the arts community</t>
  </si>
  <si>
    <t>Expenses of an associated school</t>
  </si>
  <si>
    <t>Catalogues, documentation, publication</t>
  </si>
  <si>
    <t>Collections management</t>
  </si>
  <si>
    <t>Education, audience development and outreach</t>
  </si>
  <si>
    <t>5180, 5185, 5187, 5190</t>
  </si>
  <si>
    <t>Other artistic program and services expenses (specify in notes)</t>
  </si>
  <si>
    <t>Total Artistic Expense</t>
  </si>
  <si>
    <t>Facility Operating Expenses</t>
  </si>
  <si>
    <t>5205, 5210</t>
  </si>
  <si>
    <t>Facility operating salaries and professional fees - permanent and temporary</t>
  </si>
  <si>
    <t>General facility expenses</t>
  </si>
  <si>
    <t>Permanent collection, equipment, sets etc. storage fees</t>
  </si>
  <si>
    <t>Rent or mortgage interest</t>
  </si>
  <si>
    <t>Other facility expenses (specify in notes)</t>
  </si>
  <si>
    <t>Total Facility Operating Expenses</t>
  </si>
  <si>
    <t>Marketing and Communication Expenses</t>
  </si>
  <si>
    <t>5305, 5310</t>
  </si>
  <si>
    <t>Marketing and communication salaries and professional fees</t>
  </si>
  <si>
    <t>5315, 5320</t>
  </si>
  <si>
    <t>Marketing, production and advertising fees</t>
  </si>
  <si>
    <t>Other marketing and communication expenses (specify in notes)</t>
  </si>
  <si>
    <t>Total Marketing and Communications Expenses</t>
  </si>
  <si>
    <t>Fundraising Expenses</t>
  </si>
  <si>
    <t>5405, 5410</t>
  </si>
  <si>
    <t>Fundraising salaries and professional fees</t>
  </si>
  <si>
    <t>Fundraising events, gross</t>
  </si>
  <si>
    <t>Other fundraising expenses (specify in notes)</t>
  </si>
  <si>
    <t>Total Fundraising Expense</t>
  </si>
  <si>
    <t>Administration Expense</t>
  </si>
  <si>
    <t>Administrative salaries - permanent and temporary employees</t>
  </si>
  <si>
    <t>Professional Fees (legal, financial, consulting, etc.)</t>
  </si>
  <si>
    <t>Rent or mortgage for administrative space</t>
  </si>
  <si>
    <t>Other administrative expenses (specify in notes)</t>
  </si>
  <si>
    <t>Total Administration Expense</t>
  </si>
  <si>
    <t>TOTAL EXPENSES (B)</t>
  </si>
  <si>
    <t>SURPLUS OR DEFICIT</t>
  </si>
  <si>
    <t>Operating Surplus or (deficit) for the year (A-B) before amortization, etc.</t>
  </si>
  <si>
    <t>Amortization of capital assets (depreciation) (express as negative)</t>
  </si>
  <si>
    <t>Amortization of deferred contributions for capital assets (express as positive)</t>
  </si>
  <si>
    <t>Other adjustment items affecting surplus or deficit (specify in notes)</t>
  </si>
  <si>
    <t>Surplus or deficit before transfers for the year</t>
  </si>
  <si>
    <t>Interfund transfers (specify in notes)</t>
  </si>
  <si>
    <t>FINAL SURPLUS OR DEFICIT FOR THE YEAR  ( C )</t>
  </si>
  <si>
    <t>ACCUMULATED SURPLUS OR DEFICIT</t>
  </si>
  <si>
    <t>Accumulated surplus or (deficit), beginning of year</t>
  </si>
  <si>
    <t>Surplus or deficit for the year (c )</t>
  </si>
  <si>
    <t>Accumulated surplus or (deficit), end of year</t>
  </si>
  <si>
    <t>STATEMENT OF FINANCIAL POSITION/BALANCE SHEET - INFORMATION FROM FINANCIAL STATEMENTS, ACTUALS ONLY</t>
  </si>
  <si>
    <t>Assets</t>
  </si>
  <si>
    <t>Current Assets</t>
  </si>
  <si>
    <t>Capital/Fixed Assets</t>
  </si>
  <si>
    <t>Other Assets (specify in notes)</t>
  </si>
  <si>
    <t>Total Assets</t>
  </si>
  <si>
    <t>Liabilities and Net Assets</t>
  </si>
  <si>
    <t>Liabilities</t>
  </si>
  <si>
    <t>Current Liabilities</t>
  </si>
  <si>
    <t>Other Liabilities</t>
  </si>
  <si>
    <t>Total Liabilities</t>
  </si>
  <si>
    <t>Net Assets</t>
  </si>
  <si>
    <t>Unrestricted net assets</t>
  </si>
  <si>
    <t>Invested in capital/fixed assets</t>
  </si>
  <si>
    <t>Internally designated or restricted funds</t>
  </si>
  <si>
    <t>Other net assets (specify in notes)</t>
  </si>
  <si>
    <t>Total Net Assets</t>
  </si>
  <si>
    <t>Total Liabilities and Net Assets (must equal total assets)</t>
  </si>
  <si>
    <t xml:space="preserve">Working capital </t>
  </si>
  <si>
    <t>Assets of associated/related foundations (if applicable)</t>
  </si>
  <si>
    <t>OTHER RELEVANT CALCULATIONS</t>
  </si>
  <si>
    <t>Total Arts Nova Scotia Contribution, % of Budget</t>
  </si>
  <si>
    <t>Special Event Net, % of Special Events Revenue</t>
  </si>
  <si>
    <t>Fundraising Net, Percentage of Total Fundraising Revenue</t>
  </si>
  <si>
    <t>Marketing Net, Percentage of Total Earned Revenue</t>
  </si>
  <si>
    <t>Total Leveraged revenue (earned and private) as a % of budget</t>
  </si>
  <si>
    <t>Grey Lines will calculate automatically</t>
  </si>
  <si>
    <t>Current Year Projected (year: )</t>
  </si>
  <si>
    <t>Prior Year Actuals (year: )</t>
  </si>
  <si>
    <t xml:space="preserve">Request Year (year: ) </t>
  </si>
  <si>
    <t>Dept. of Communities, Culture and Heritage</t>
  </si>
  <si>
    <t>Org. Name:</t>
  </si>
  <si>
    <t>Operating Assistance to Arts Organizations 2021 New Applicants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</si>
</sst>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01">
    <xf numFmtId="0" fontId="0" fillId="0" borderId="0" xfId="0"/>
    <xf numFmtId="0" fontId="8" fillId="0" borderId="0" xfId="0" applyFont="1"/>
    <xf numFmtId="0" fontId="9" fillId="3" borderId="1" xfId="0" applyFont="1" applyFill="1" applyBorder="1" applyAlignment="1" applyProtection="1">
      <alignment wrapText="1"/>
      <protection locked="0"/>
    </xf>
    <xf numFmtId="0" fontId="10" fillId="0" borderId="0" xfId="0" applyFont="1"/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/>
    <xf numFmtId="0" fontId="10" fillId="0" borderId="0" xfId="0" applyFont="1" applyFill="1"/>
    <xf numFmtId="0" fontId="12" fillId="5" borderId="1" xfId="0" applyFont="1" applyFill="1" applyBorder="1" applyAlignment="1">
      <alignment wrapText="1"/>
    </xf>
    <xf numFmtId="0" fontId="10" fillId="5" borderId="1" xfId="0" applyFont="1" applyFill="1" applyBorder="1" applyAlignment="1"/>
    <xf numFmtId="0" fontId="0" fillId="5" borderId="1" xfId="0" applyFill="1" applyBorder="1" applyAlignment="1">
      <alignment wrapText="1"/>
    </xf>
    <xf numFmtId="164" fontId="1" fillId="5" borderId="1" xfId="2" applyNumberFormat="1" applyFont="1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165" fontId="0" fillId="0" borderId="1" xfId="1" applyNumberFormat="1" applyFont="1" applyBorder="1" applyAlignment="1" applyProtection="1">
      <alignment wrapText="1"/>
      <protection locked="0"/>
    </xf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 applyAlignment="1"/>
    <xf numFmtId="165" fontId="0" fillId="5" borderId="1" xfId="1" applyNumberFormat="1" applyFont="1" applyFill="1" applyBorder="1" applyAlignment="1">
      <alignment wrapText="1"/>
    </xf>
    <xf numFmtId="0" fontId="10" fillId="5" borderId="1" xfId="0" applyFont="1" applyFill="1" applyBorder="1" applyAlignment="1">
      <alignment wrapText="1"/>
    </xf>
    <xf numFmtId="0" fontId="12" fillId="6" borderId="1" xfId="0" applyFont="1" applyFill="1" applyBorder="1" applyAlignment="1">
      <alignment wrapText="1"/>
    </xf>
    <xf numFmtId="0" fontId="12" fillId="5" borderId="1" xfId="0" applyFont="1" applyFill="1" applyBorder="1" applyAlignment="1"/>
    <xf numFmtId="164" fontId="3" fillId="5" borderId="1" xfId="2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165" fontId="14" fillId="0" borderId="1" xfId="1" applyNumberFormat="1" applyFont="1" applyFill="1" applyBorder="1" applyAlignment="1" applyProtection="1">
      <alignment wrapText="1"/>
      <protection locked="0"/>
    </xf>
    <xf numFmtId="0" fontId="12" fillId="6" borderId="1" xfId="0" applyFont="1" applyFill="1" applyBorder="1" applyAlignment="1"/>
    <xf numFmtId="165" fontId="10" fillId="4" borderId="1" xfId="1" applyNumberFormat="1" applyFont="1" applyFill="1" applyBorder="1" applyAlignment="1">
      <alignment wrapText="1"/>
    </xf>
    <xf numFmtId="164" fontId="3" fillId="4" borderId="1" xfId="2" applyNumberFormat="1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1" xfId="0" applyFill="1" applyBorder="1" applyAlignment="1"/>
    <xf numFmtId="165" fontId="0" fillId="4" borderId="1" xfId="1" applyNumberFormat="1" applyFont="1" applyFill="1" applyBorder="1" applyAlignment="1">
      <alignment wrapText="1"/>
    </xf>
    <xf numFmtId="164" fontId="1" fillId="4" borderId="1" xfId="2" applyNumberFormat="1" applyFont="1" applyFill="1" applyBorder="1" applyAlignment="1">
      <alignment wrapText="1"/>
    </xf>
    <xf numFmtId="0" fontId="0" fillId="0" borderId="0" xfId="0" applyFill="1"/>
    <xf numFmtId="165" fontId="10" fillId="5" borderId="1" xfId="1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5" fillId="6" borderId="1" xfId="0" applyFont="1" applyFill="1" applyBorder="1" applyAlignment="1"/>
    <xf numFmtId="0" fontId="15" fillId="0" borderId="0" xfId="0" applyFont="1"/>
    <xf numFmtId="3" fontId="0" fillId="0" borderId="1" xfId="0" applyNumberFormat="1" applyFill="1" applyBorder="1" applyAlignment="1">
      <alignment horizontal="right" wrapText="1"/>
    </xf>
    <xf numFmtId="0" fontId="0" fillId="0" borderId="1" xfId="0" applyFont="1" applyFill="1" applyBorder="1" applyAlignment="1"/>
    <xf numFmtId="165" fontId="0" fillId="0" borderId="1" xfId="1" applyNumberFormat="1" applyFont="1" applyFill="1" applyBorder="1" applyAlignment="1" applyProtection="1">
      <alignment wrapText="1"/>
      <protection locked="0"/>
    </xf>
    <xf numFmtId="0" fontId="0" fillId="0" borderId="1" xfId="0" applyFill="1" applyBorder="1" applyAlignment="1">
      <alignment horizontal="right" wrapText="1"/>
    </xf>
    <xf numFmtId="0" fontId="15" fillId="6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164" fontId="1" fillId="7" borderId="1" xfId="2" applyNumberFormat="1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164" fontId="1" fillId="0" borderId="0" xfId="2" applyNumberFormat="1" applyFont="1" applyAlignment="1">
      <alignment wrapText="1"/>
    </xf>
    <xf numFmtId="0" fontId="0" fillId="3" borderId="0" xfId="0" applyFill="1" applyBorder="1" applyAlignment="1">
      <alignment wrapText="1"/>
    </xf>
    <xf numFmtId="0" fontId="16" fillId="8" borderId="2" xfId="3" applyFont="1" applyFill="1" applyBorder="1" applyAlignment="1" applyProtection="1">
      <protection locked="0"/>
    </xf>
    <xf numFmtId="0" fontId="0" fillId="8" borderId="3" xfId="0" applyFill="1" applyBorder="1" applyAlignment="1" applyProtection="1">
      <alignment wrapText="1"/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64" fontId="2" fillId="2" borderId="1" xfId="2" applyNumberFormat="1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10" fillId="4" borderId="1" xfId="0" applyFont="1" applyFill="1" applyBorder="1" applyAlignment="1" applyProtection="1">
      <alignment wrapText="1"/>
      <protection locked="0"/>
    </xf>
    <xf numFmtId="0" fontId="10" fillId="4" borderId="1" xfId="0" applyFont="1" applyFill="1" applyBorder="1" applyAlignment="1" applyProtection="1">
      <protection locked="0"/>
    </xf>
    <xf numFmtId="164" fontId="11" fillId="4" borderId="1" xfId="2" applyNumberFormat="1" applyFont="1" applyFill="1" applyBorder="1" applyAlignment="1" applyProtection="1">
      <alignment wrapText="1"/>
      <protection locked="0"/>
    </xf>
    <xf numFmtId="0" fontId="12" fillId="5" borderId="1" xfId="0" applyFont="1" applyFill="1" applyBorder="1" applyAlignment="1" applyProtection="1">
      <alignment wrapText="1"/>
      <protection locked="0"/>
    </xf>
    <xf numFmtId="0" fontId="10" fillId="5" borderId="1" xfId="0" applyFont="1" applyFill="1" applyBorder="1" applyAlignment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64" fontId="1" fillId="5" borderId="1" xfId="2" applyNumberFormat="1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3" fontId="0" fillId="0" borderId="1" xfId="0" applyNumberFormat="1" applyBorder="1" applyAlignment="1" applyProtection="1">
      <alignment horizontal="right" wrapText="1"/>
      <protection locked="0"/>
    </xf>
    <xf numFmtId="0" fontId="10" fillId="6" borderId="1" xfId="0" applyFont="1" applyFill="1" applyBorder="1" applyAlignment="1" applyProtection="1">
      <alignment wrapText="1"/>
      <protection locked="0"/>
    </xf>
    <xf numFmtId="0" fontId="10" fillId="6" borderId="1" xfId="0" applyFont="1" applyFill="1" applyBorder="1" applyAlignment="1" applyProtection="1">
      <protection locked="0"/>
    </xf>
    <xf numFmtId="165" fontId="0" fillId="5" borderId="1" xfId="1" applyNumberFormat="1" applyFont="1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protection locked="0"/>
    </xf>
    <xf numFmtId="0" fontId="10" fillId="5" borderId="1" xfId="0" applyFont="1" applyFill="1" applyBorder="1" applyAlignment="1" applyProtection="1">
      <alignment wrapText="1"/>
      <protection locked="0"/>
    </xf>
    <xf numFmtId="0" fontId="13" fillId="6" borderId="1" xfId="0" applyFont="1" applyFill="1" applyBorder="1" applyAlignment="1" applyProtection="1">
      <alignment wrapText="1"/>
      <protection locked="0"/>
    </xf>
    <xf numFmtId="0" fontId="13" fillId="6" borderId="1" xfId="0" applyFont="1" applyFill="1" applyBorder="1" applyAlignment="1" applyProtection="1"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12" fillId="6" borderId="1" xfId="0" applyFont="1" applyFill="1" applyBorder="1" applyAlignment="1" applyProtection="1">
      <alignment wrapText="1"/>
      <protection locked="0"/>
    </xf>
    <xf numFmtId="0" fontId="12" fillId="5" borderId="1" xfId="0" applyFont="1" applyFill="1" applyBorder="1" applyAlignment="1" applyProtection="1">
      <protection locked="0"/>
    </xf>
    <xf numFmtId="165" fontId="12" fillId="5" borderId="1" xfId="1" applyNumberFormat="1" applyFont="1" applyFill="1" applyBorder="1" applyAlignment="1" applyProtection="1">
      <alignment wrapText="1"/>
      <protection locked="0"/>
    </xf>
    <xf numFmtId="164" fontId="3" fillId="5" borderId="1" xfId="2" applyNumberFormat="1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2" fillId="6" borderId="1" xfId="0" applyFont="1" applyFill="1" applyBorder="1" applyAlignment="1" applyProtection="1">
      <protection locked="0"/>
    </xf>
    <xf numFmtId="164" fontId="1" fillId="0" borderId="1" xfId="2" applyNumberFormat="1" applyFont="1" applyBorder="1" applyAlignment="1" applyProtection="1">
      <alignment wrapText="1"/>
    </xf>
    <xf numFmtId="165" fontId="10" fillId="6" borderId="1" xfId="1" applyNumberFormat="1" applyFont="1" applyFill="1" applyBorder="1" applyAlignment="1" applyProtection="1">
      <alignment wrapText="1"/>
    </xf>
    <xf numFmtId="164" fontId="3" fillId="6" borderId="1" xfId="2" applyNumberFormat="1" applyFont="1" applyFill="1" applyBorder="1" applyAlignment="1" applyProtection="1">
      <alignment wrapText="1"/>
    </xf>
    <xf numFmtId="165" fontId="13" fillId="6" borderId="1" xfId="1" applyNumberFormat="1" applyFont="1" applyFill="1" applyBorder="1" applyAlignment="1" applyProtection="1">
      <alignment wrapText="1"/>
    </xf>
    <xf numFmtId="165" fontId="0" fillId="6" borderId="1" xfId="1" applyNumberFormat="1" applyFont="1" applyFill="1" applyBorder="1" applyAlignment="1" applyProtection="1">
      <alignment wrapText="1"/>
    </xf>
    <xf numFmtId="165" fontId="12" fillId="6" borderId="1" xfId="1" applyNumberFormat="1" applyFont="1" applyFill="1" applyBorder="1" applyAlignment="1" applyProtection="1">
      <alignment wrapText="1"/>
    </xf>
    <xf numFmtId="165" fontId="12" fillId="5" borderId="1" xfId="1" applyNumberFormat="1" applyFont="1" applyFill="1" applyBorder="1" applyAlignment="1" applyProtection="1">
      <alignment wrapText="1"/>
    </xf>
    <xf numFmtId="164" fontId="3" fillId="5" borderId="1" xfId="2" applyNumberFormat="1" applyFont="1" applyFill="1" applyBorder="1" applyAlignment="1" applyProtection="1">
      <alignment wrapText="1"/>
    </xf>
    <xf numFmtId="165" fontId="0" fillId="0" borderId="1" xfId="1" applyNumberFormat="1" applyFont="1" applyBorder="1" applyAlignment="1" applyProtection="1">
      <alignment wrapText="1"/>
    </xf>
    <xf numFmtId="165" fontId="12" fillId="6" borderId="1" xfId="2" applyNumberFormat="1" applyFont="1" applyFill="1" applyBorder="1" applyAlignment="1" applyProtection="1">
      <alignment wrapText="1"/>
    </xf>
    <xf numFmtId="9" fontId="3" fillId="6" borderId="1" xfId="2" applyFont="1" applyFill="1" applyBorder="1" applyAlignment="1" applyProtection="1">
      <alignment wrapText="1"/>
    </xf>
    <xf numFmtId="165" fontId="14" fillId="6" borderId="1" xfId="1" applyNumberFormat="1" applyFont="1" applyFill="1" applyBorder="1" applyAlignment="1" applyProtection="1">
      <alignment wrapText="1"/>
    </xf>
    <xf numFmtId="164" fontId="1" fillId="6" borderId="1" xfId="2" applyNumberFormat="1" applyFont="1" applyFill="1" applyBorder="1" applyAlignment="1" applyProtection="1">
      <alignment wrapText="1"/>
    </xf>
    <xf numFmtId="165" fontId="14" fillId="6" borderId="1" xfId="2" applyNumberFormat="1" applyFont="1" applyFill="1" applyBorder="1" applyAlignment="1" applyProtection="1">
      <alignment wrapText="1"/>
    </xf>
  </cellXfs>
  <cellStyles count="5">
    <cellStyle name="Comma" xfId="1" builtinId="3"/>
    <cellStyle name="Normal" xfId="0" builtinId="0"/>
    <cellStyle name="Normal 2" xfId="3" xr:uid="{0BDC57D2-BC42-42D7-B158-9BBAD3C4C187}"/>
    <cellStyle name="Percent" xfId="2" builtinId="5"/>
    <cellStyle name="Percent 2" xfId="4" xr:uid="{18F1548C-04ED-4E75-85C8-05AD962DC088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1CB1-CA46-44F2-8341-EBB570C593AC}">
  <sheetPr>
    <tabColor theme="7"/>
  </sheetPr>
  <dimension ref="A1:I148"/>
  <sheetViews>
    <sheetView tabSelected="1" workbookViewId="0">
      <selection activeCell="A2" sqref="A2"/>
    </sheetView>
  </sheetViews>
  <sheetFormatPr defaultColWidth="12.5703125" defaultRowHeight="15" x14ac:dyDescent="0.25"/>
  <cols>
    <col min="1" max="1" width="12.5703125" style="44"/>
    <col min="2" max="2" width="4.140625" style="45" customWidth="1"/>
    <col min="3" max="3" width="73.42578125" style="44" customWidth="1"/>
    <col min="4" max="4" width="13.85546875" style="44" customWidth="1"/>
    <col min="5" max="5" width="9.140625" style="46" customWidth="1"/>
    <col min="6" max="6" width="13.85546875" style="44" customWidth="1"/>
    <col min="7" max="7" width="9.140625" style="44" customWidth="1"/>
    <col min="8" max="8" width="13.85546875" style="44" customWidth="1"/>
    <col min="9" max="9" width="9.140625" style="44" customWidth="1"/>
  </cols>
  <sheetData>
    <row r="1" spans="1:9" s="47" customFormat="1" ht="26.25" x14ac:dyDescent="0.4">
      <c r="A1" s="48" t="s">
        <v>158</v>
      </c>
      <c r="B1" s="49"/>
      <c r="C1" s="49"/>
      <c r="D1" s="49"/>
      <c r="E1" s="49"/>
      <c r="F1" s="49"/>
      <c r="G1" s="50"/>
      <c r="H1" s="51"/>
      <c r="I1" s="51"/>
    </row>
    <row r="2" spans="1:9" s="1" customFormat="1" ht="18.75" x14ac:dyDescent="0.3">
      <c r="A2" s="52" t="s">
        <v>0</v>
      </c>
      <c r="B2" s="52"/>
      <c r="C2" s="53"/>
      <c r="D2" s="54"/>
      <c r="E2" s="55"/>
      <c r="F2" s="56" t="s">
        <v>1</v>
      </c>
      <c r="G2" s="57"/>
      <c r="H2" s="57"/>
      <c r="I2" s="57"/>
    </row>
    <row r="3" spans="1:9" s="3" customFormat="1" ht="15.75" x14ac:dyDescent="0.25">
      <c r="A3" s="56" t="s">
        <v>157</v>
      </c>
      <c r="B3" s="56"/>
      <c r="C3" s="2"/>
      <c r="D3" s="54"/>
      <c r="E3" s="55"/>
      <c r="F3" s="56" t="s">
        <v>152</v>
      </c>
      <c r="G3" s="54"/>
      <c r="H3" s="54"/>
      <c r="I3" s="54"/>
    </row>
    <row r="4" spans="1:9" s="3" customFormat="1" ht="15.75" x14ac:dyDescent="0.25">
      <c r="A4" s="56"/>
      <c r="B4" s="56"/>
      <c r="C4" s="58"/>
      <c r="D4" s="54"/>
      <c r="E4" s="55"/>
      <c r="F4" s="56" t="s">
        <v>2</v>
      </c>
      <c r="G4" s="54"/>
      <c r="H4" s="54"/>
      <c r="I4" s="54"/>
    </row>
    <row r="5" spans="1:9" s="6" customFormat="1" ht="58.5" customHeight="1" x14ac:dyDescent="0.25">
      <c r="A5" s="59" t="s">
        <v>3</v>
      </c>
      <c r="B5" s="60"/>
      <c r="C5" s="59"/>
      <c r="D5" s="59" t="s">
        <v>154</v>
      </c>
      <c r="E5" s="61" t="s">
        <v>4</v>
      </c>
      <c r="F5" s="59" t="s">
        <v>153</v>
      </c>
      <c r="G5" s="61" t="s">
        <v>4</v>
      </c>
      <c r="H5" s="59" t="s">
        <v>155</v>
      </c>
      <c r="I5" s="61" t="s">
        <v>4</v>
      </c>
    </row>
    <row r="6" spans="1:9" ht="15.75" x14ac:dyDescent="0.25">
      <c r="A6" s="62">
        <v>4000</v>
      </c>
      <c r="B6" s="63" t="s">
        <v>5</v>
      </c>
      <c r="C6" s="64"/>
      <c r="D6" s="64"/>
      <c r="E6" s="65"/>
      <c r="F6" s="64"/>
      <c r="G6" s="64"/>
      <c r="H6" s="64"/>
      <c r="I6" s="64"/>
    </row>
    <row r="7" spans="1:9" ht="15.75" x14ac:dyDescent="0.25">
      <c r="A7" s="62">
        <v>4100</v>
      </c>
      <c r="B7" s="63" t="s">
        <v>6</v>
      </c>
      <c r="C7" s="64"/>
      <c r="D7" s="64"/>
      <c r="E7" s="65"/>
      <c r="F7" s="64"/>
      <c r="G7" s="64"/>
      <c r="H7" s="64"/>
      <c r="I7" s="64"/>
    </row>
    <row r="8" spans="1:9" ht="30" x14ac:dyDescent="0.25">
      <c r="A8" s="66" t="s">
        <v>7</v>
      </c>
      <c r="B8" s="67"/>
      <c r="C8" s="68" t="s">
        <v>8</v>
      </c>
      <c r="D8" s="14"/>
      <c r="E8" s="87" t="e">
        <f>D8/D$58</f>
        <v>#DIV/0!</v>
      </c>
      <c r="F8" s="14"/>
      <c r="G8" s="87" t="e">
        <f>F8/F$58</f>
        <v>#DIV/0!</v>
      </c>
      <c r="H8" s="14"/>
      <c r="I8" s="87" t="e">
        <f>H8/H$58</f>
        <v>#DIV/0!</v>
      </c>
    </row>
    <row r="9" spans="1:9" x14ac:dyDescent="0.25">
      <c r="A9" s="68">
        <v>4115</v>
      </c>
      <c r="B9" s="67"/>
      <c r="C9" s="67" t="s">
        <v>9</v>
      </c>
      <c r="D9" s="14"/>
      <c r="E9" s="87" t="e">
        <f t="shared" ref="E9:G16" si="0">D9/D$58</f>
        <v>#DIV/0!</v>
      </c>
      <c r="F9" s="14"/>
      <c r="G9" s="87" t="e">
        <f t="shared" si="0"/>
        <v>#DIV/0!</v>
      </c>
      <c r="H9" s="14"/>
      <c r="I9" s="87" t="e">
        <f t="shared" ref="I9:I16" si="1">H9/H$58</f>
        <v>#DIV/0!</v>
      </c>
    </row>
    <row r="10" spans="1:9" x14ac:dyDescent="0.25">
      <c r="A10" s="66" t="s">
        <v>10</v>
      </c>
      <c r="B10" s="67"/>
      <c r="C10" s="68" t="s">
        <v>11</v>
      </c>
      <c r="D10" s="14"/>
      <c r="E10" s="87" t="e">
        <f t="shared" si="0"/>
        <v>#DIV/0!</v>
      </c>
      <c r="F10" s="14"/>
      <c r="G10" s="87" t="e">
        <f t="shared" si="0"/>
        <v>#DIV/0!</v>
      </c>
      <c r="H10" s="14"/>
      <c r="I10" s="87" t="e">
        <f t="shared" si="1"/>
        <v>#DIV/0!</v>
      </c>
    </row>
    <row r="11" spans="1:9" x14ac:dyDescent="0.25">
      <c r="A11" s="68">
        <v>4135</v>
      </c>
      <c r="B11" s="67"/>
      <c r="C11" s="68" t="s">
        <v>12</v>
      </c>
      <c r="D11" s="14"/>
      <c r="E11" s="87" t="e">
        <f t="shared" si="0"/>
        <v>#DIV/0!</v>
      </c>
      <c r="F11" s="14"/>
      <c r="G11" s="87" t="e">
        <f t="shared" si="0"/>
        <v>#DIV/0!</v>
      </c>
      <c r="H11" s="14"/>
      <c r="I11" s="87" t="e">
        <f t="shared" si="1"/>
        <v>#DIV/0!</v>
      </c>
    </row>
    <row r="12" spans="1:9" x14ac:dyDescent="0.25">
      <c r="A12" s="68">
        <v>4140</v>
      </c>
      <c r="B12" s="67"/>
      <c r="C12" s="68" t="s">
        <v>13</v>
      </c>
      <c r="D12" s="14"/>
      <c r="E12" s="87" t="e">
        <f t="shared" si="0"/>
        <v>#DIV/0!</v>
      </c>
      <c r="F12" s="14"/>
      <c r="G12" s="87" t="e">
        <f t="shared" si="0"/>
        <v>#DIV/0!</v>
      </c>
      <c r="H12" s="14"/>
      <c r="I12" s="87" t="e">
        <f t="shared" si="1"/>
        <v>#DIV/0!</v>
      </c>
    </row>
    <row r="13" spans="1:9" ht="30" x14ac:dyDescent="0.25">
      <c r="A13" s="68">
        <v>4145</v>
      </c>
      <c r="B13" s="67"/>
      <c r="C13" s="68" t="s">
        <v>14</v>
      </c>
      <c r="D13" s="14"/>
      <c r="E13" s="87" t="e">
        <f t="shared" si="0"/>
        <v>#DIV/0!</v>
      </c>
      <c r="F13" s="14"/>
      <c r="G13" s="87" t="e">
        <f t="shared" si="0"/>
        <v>#DIV/0!</v>
      </c>
      <c r="H13" s="14"/>
      <c r="I13" s="87" t="e">
        <f t="shared" si="1"/>
        <v>#DIV/0!</v>
      </c>
    </row>
    <row r="14" spans="1:9" x14ac:dyDescent="0.25">
      <c r="A14" s="69">
        <v>4150</v>
      </c>
      <c r="B14" s="67"/>
      <c r="C14" s="68" t="s">
        <v>15</v>
      </c>
      <c r="D14" s="14"/>
      <c r="E14" s="87" t="e">
        <f t="shared" si="0"/>
        <v>#DIV/0!</v>
      </c>
      <c r="F14" s="14"/>
      <c r="G14" s="87" t="e">
        <f t="shared" si="0"/>
        <v>#DIV/0!</v>
      </c>
      <c r="H14" s="14"/>
      <c r="I14" s="87" t="e">
        <f t="shared" si="1"/>
        <v>#DIV/0!</v>
      </c>
    </row>
    <row r="15" spans="1:9" x14ac:dyDescent="0.25">
      <c r="A15" s="68">
        <v>4160</v>
      </c>
      <c r="B15" s="67"/>
      <c r="C15" s="68" t="s">
        <v>16</v>
      </c>
      <c r="D15" s="14"/>
      <c r="E15" s="87" t="e">
        <f t="shared" si="0"/>
        <v>#DIV/0!</v>
      </c>
      <c r="F15" s="14"/>
      <c r="G15" s="87" t="e">
        <f t="shared" si="0"/>
        <v>#DIV/0!</v>
      </c>
      <c r="H15" s="14"/>
      <c r="I15" s="87" t="e">
        <f t="shared" si="1"/>
        <v>#DIV/0!</v>
      </c>
    </row>
    <row r="16" spans="1:9" x14ac:dyDescent="0.25">
      <c r="A16" s="68">
        <v>4165</v>
      </c>
      <c r="B16" s="67"/>
      <c r="C16" s="68" t="s">
        <v>17</v>
      </c>
      <c r="D16" s="14"/>
      <c r="E16" s="87" t="e">
        <f t="shared" si="0"/>
        <v>#DIV/0!</v>
      </c>
      <c r="F16" s="14"/>
      <c r="G16" s="87" t="e">
        <f t="shared" si="0"/>
        <v>#DIV/0!</v>
      </c>
      <c r="H16" s="14"/>
      <c r="I16" s="87" t="e">
        <f t="shared" si="1"/>
        <v>#DIV/0!</v>
      </c>
    </row>
    <row r="17" spans="1:9" x14ac:dyDescent="0.25">
      <c r="A17" s="70" t="s">
        <v>18</v>
      </c>
      <c r="B17" s="67"/>
      <c r="C17" s="68" t="s">
        <v>19</v>
      </c>
      <c r="D17" s="14"/>
      <c r="E17" s="87" t="e">
        <f>D17/D$58</f>
        <v>#DIV/0!</v>
      </c>
      <c r="F17" s="14"/>
      <c r="G17" s="87" t="e">
        <f>F17/F$58</f>
        <v>#DIV/0!</v>
      </c>
      <c r="H17" s="14"/>
      <c r="I17" s="87" t="e">
        <f>H17/H$58</f>
        <v>#DIV/0!</v>
      </c>
    </row>
    <row r="18" spans="1:9" s="3" customFormat="1" ht="15.75" x14ac:dyDescent="0.25">
      <c r="A18" s="71">
        <v>4175</v>
      </c>
      <c r="B18" s="72"/>
      <c r="C18" s="71" t="s">
        <v>20</v>
      </c>
      <c r="D18" s="88">
        <f>SUM(D8:D17)</f>
        <v>0</v>
      </c>
      <c r="E18" s="89" t="e">
        <f>D18/D$58</f>
        <v>#DIV/0!</v>
      </c>
      <c r="F18" s="88">
        <f>SUM(F8:F17)</f>
        <v>0</v>
      </c>
      <c r="G18" s="89" t="e">
        <f>F18/F$58</f>
        <v>#DIV/0!</v>
      </c>
      <c r="H18" s="88">
        <f>SUM(H8:H17)</f>
        <v>0</v>
      </c>
      <c r="I18" s="89" t="e">
        <f>H18/H$58</f>
        <v>#DIV/0!</v>
      </c>
    </row>
    <row r="19" spans="1:9" ht="15.75" x14ac:dyDescent="0.25">
      <c r="A19" s="62">
        <v>4200</v>
      </c>
      <c r="B19" s="63" t="s">
        <v>21</v>
      </c>
      <c r="C19" s="64"/>
      <c r="D19" s="73"/>
      <c r="E19" s="65"/>
      <c r="F19" s="73"/>
      <c r="G19" s="65"/>
      <c r="H19" s="73"/>
      <c r="I19" s="65"/>
    </row>
    <row r="20" spans="1:9" x14ac:dyDescent="0.25">
      <c r="A20" s="68">
        <v>4205</v>
      </c>
      <c r="B20" s="67"/>
      <c r="C20" s="68" t="s">
        <v>22</v>
      </c>
      <c r="D20" s="14"/>
      <c r="E20" s="87" t="e">
        <f t="shared" ref="E20:G20" si="2">D20/D$58</f>
        <v>#DIV/0!</v>
      </c>
      <c r="F20" s="14"/>
      <c r="G20" s="87" t="e">
        <f t="shared" si="2"/>
        <v>#DIV/0!</v>
      </c>
      <c r="H20" s="14"/>
      <c r="I20" s="87" t="e">
        <f t="shared" ref="I20" si="3">H20/H$58</f>
        <v>#DIV/0!</v>
      </c>
    </row>
    <row r="21" spans="1:9" s="3" customFormat="1" ht="15.75" x14ac:dyDescent="0.25">
      <c r="A21" s="71">
        <v>4210</v>
      </c>
      <c r="B21" s="72"/>
      <c r="C21" s="72" t="s">
        <v>23</v>
      </c>
      <c r="D21" s="88">
        <f>D20</f>
        <v>0</v>
      </c>
      <c r="E21" s="89" t="e">
        <f>D21/D$58</f>
        <v>#DIV/0!</v>
      </c>
      <c r="F21" s="88">
        <f>F20</f>
        <v>0</v>
      </c>
      <c r="G21" s="89" t="e">
        <f>F21/F$58</f>
        <v>#DIV/0!</v>
      </c>
      <c r="H21" s="88">
        <f>H20</f>
        <v>0</v>
      </c>
      <c r="I21" s="89" t="e">
        <f>H21/H$58</f>
        <v>#DIV/0!</v>
      </c>
    </row>
    <row r="22" spans="1:9" ht="15.75" x14ac:dyDescent="0.25">
      <c r="A22" s="62">
        <v>4300</v>
      </c>
      <c r="B22" s="63" t="s">
        <v>24</v>
      </c>
      <c r="C22" s="64"/>
      <c r="D22" s="73"/>
      <c r="E22" s="65"/>
      <c r="F22" s="73"/>
      <c r="G22" s="65"/>
      <c r="H22" s="73"/>
      <c r="I22" s="65"/>
    </row>
    <row r="23" spans="1:9" x14ac:dyDescent="0.25">
      <c r="A23" s="68">
        <v>4305</v>
      </c>
      <c r="B23" s="67"/>
      <c r="C23" s="68" t="s">
        <v>25</v>
      </c>
      <c r="D23" s="14"/>
      <c r="E23" s="87" t="e">
        <f t="shared" ref="E23:G29" si="4">D23/D$58</f>
        <v>#DIV/0!</v>
      </c>
      <c r="F23" s="14"/>
      <c r="G23" s="87" t="e">
        <f t="shared" si="4"/>
        <v>#DIV/0!</v>
      </c>
      <c r="H23" s="14"/>
      <c r="I23" s="87" t="e">
        <f t="shared" ref="I23:I29" si="5">H23/H$58</f>
        <v>#DIV/0!</v>
      </c>
    </row>
    <row r="24" spans="1:9" x14ac:dyDescent="0.25">
      <c r="A24" s="68">
        <v>4310</v>
      </c>
      <c r="B24" s="67"/>
      <c r="C24" s="68" t="s">
        <v>26</v>
      </c>
      <c r="D24" s="14"/>
      <c r="E24" s="87" t="e">
        <f t="shared" si="4"/>
        <v>#DIV/0!</v>
      </c>
      <c r="F24" s="14"/>
      <c r="G24" s="87" t="e">
        <f t="shared" si="4"/>
        <v>#DIV/0!</v>
      </c>
      <c r="H24" s="14"/>
      <c r="I24" s="87" t="e">
        <f t="shared" si="5"/>
        <v>#DIV/0!</v>
      </c>
    </row>
    <row r="25" spans="1:9" x14ac:dyDescent="0.25">
      <c r="A25" s="66" t="s">
        <v>27</v>
      </c>
      <c r="B25" s="67"/>
      <c r="C25" s="68" t="s">
        <v>28</v>
      </c>
      <c r="D25" s="14"/>
      <c r="E25" s="87" t="e">
        <f t="shared" si="4"/>
        <v>#DIV/0!</v>
      </c>
      <c r="F25" s="14"/>
      <c r="G25" s="87" t="e">
        <f t="shared" si="4"/>
        <v>#DIV/0!</v>
      </c>
      <c r="H25" s="14"/>
      <c r="I25" s="87" t="e">
        <f t="shared" si="5"/>
        <v>#DIV/0!</v>
      </c>
    </row>
    <row r="26" spans="1:9" x14ac:dyDescent="0.25">
      <c r="A26" s="68">
        <v>4325</v>
      </c>
      <c r="B26" s="67"/>
      <c r="C26" s="68" t="s">
        <v>29</v>
      </c>
      <c r="D26" s="14"/>
      <c r="E26" s="87" t="e">
        <f t="shared" si="4"/>
        <v>#DIV/0!</v>
      </c>
      <c r="F26" s="14"/>
      <c r="G26" s="87" t="e">
        <f t="shared" si="4"/>
        <v>#DIV/0!</v>
      </c>
      <c r="H26" s="14"/>
      <c r="I26" s="87" t="e">
        <f t="shared" si="5"/>
        <v>#DIV/0!</v>
      </c>
    </row>
    <row r="27" spans="1:9" x14ac:dyDescent="0.25">
      <c r="A27" s="68">
        <v>4330</v>
      </c>
      <c r="B27" s="67"/>
      <c r="C27" s="68" t="s">
        <v>30</v>
      </c>
      <c r="D27" s="14"/>
      <c r="E27" s="87" t="e">
        <f t="shared" si="4"/>
        <v>#DIV/0!</v>
      </c>
      <c r="F27" s="14"/>
      <c r="G27" s="87" t="e">
        <f t="shared" si="4"/>
        <v>#DIV/0!</v>
      </c>
      <c r="H27" s="14"/>
      <c r="I27" s="87" t="e">
        <f t="shared" si="5"/>
        <v>#DIV/0!</v>
      </c>
    </row>
    <row r="28" spans="1:9" ht="30" x14ac:dyDescent="0.25">
      <c r="A28" s="68">
        <v>4335</v>
      </c>
      <c r="B28" s="67"/>
      <c r="C28" s="68" t="s">
        <v>31</v>
      </c>
      <c r="D28" s="14"/>
      <c r="E28" s="87" t="e">
        <f t="shared" si="4"/>
        <v>#DIV/0!</v>
      </c>
      <c r="F28" s="14"/>
      <c r="G28" s="87" t="e">
        <f t="shared" si="4"/>
        <v>#DIV/0!</v>
      </c>
      <c r="H28" s="14"/>
      <c r="I28" s="87" t="e">
        <f t="shared" si="5"/>
        <v>#DIV/0!</v>
      </c>
    </row>
    <row r="29" spans="1:9" x14ac:dyDescent="0.25">
      <c r="A29" s="68">
        <v>4340</v>
      </c>
      <c r="B29" s="67"/>
      <c r="C29" s="68" t="s">
        <v>32</v>
      </c>
      <c r="D29" s="14"/>
      <c r="E29" s="87" t="e">
        <f t="shared" si="4"/>
        <v>#DIV/0!</v>
      </c>
      <c r="F29" s="14"/>
      <c r="G29" s="87" t="e">
        <f t="shared" si="4"/>
        <v>#DIV/0!</v>
      </c>
      <c r="H29" s="14"/>
      <c r="I29" s="87" t="e">
        <f t="shared" si="5"/>
        <v>#DIV/0!</v>
      </c>
    </row>
    <row r="30" spans="1:9" s="3" customFormat="1" ht="15.75" x14ac:dyDescent="0.25">
      <c r="A30" s="71">
        <v>4345</v>
      </c>
      <c r="B30" s="72"/>
      <c r="C30" s="71" t="s">
        <v>33</v>
      </c>
      <c r="D30" s="88">
        <f>SUM(D23:D29)</f>
        <v>0</v>
      </c>
      <c r="E30" s="89" t="e">
        <f>D30/D$58</f>
        <v>#DIV/0!</v>
      </c>
      <c r="F30" s="88">
        <f>SUM(F23:F29)</f>
        <v>0</v>
      </c>
      <c r="G30" s="89" t="e">
        <f>F30/F$58</f>
        <v>#DIV/0!</v>
      </c>
      <c r="H30" s="88">
        <f>SUM(H23:H29)</f>
        <v>0</v>
      </c>
      <c r="I30" s="89" t="e">
        <f>H30/H$58</f>
        <v>#DIV/0!</v>
      </c>
    </row>
    <row r="31" spans="1:9" ht="15.75" x14ac:dyDescent="0.25">
      <c r="A31" s="62">
        <v>4400</v>
      </c>
      <c r="B31" s="63" t="s">
        <v>34</v>
      </c>
      <c r="C31" s="64"/>
      <c r="D31" s="73"/>
      <c r="E31" s="65"/>
      <c r="F31" s="73"/>
      <c r="G31" s="65"/>
      <c r="H31" s="73"/>
      <c r="I31" s="65"/>
    </row>
    <row r="32" spans="1:9" ht="15.75" x14ac:dyDescent="0.25">
      <c r="A32" s="62">
        <v>4405</v>
      </c>
      <c r="B32" s="74"/>
      <c r="C32" s="75" t="s">
        <v>35</v>
      </c>
      <c r="D32" s="73"/>
      <c r="E32" s="65"/>
      <c r="F32" s="73"/>
      <c r="G32" s="65"/>
      <c r="H32" s="73"/>
      <c r="I32" s="65"/>
    </row>
    <row r="33" spans="1:9" x14ac:dyDescent="0.25">
      <c r="A33" s="68">
        <v>4415</v>
      </c>
      <c r="B33" s="67"/>
      <c r="C33" s="68" t="s">
        <v>36</v>
      </c>
      <c r="D33" s="14"/>
      <c r="E33" s="87" t="e">
        <f t="shared" ref="E33:G36" si="6">D33/D$58</f>
        <v>#DIV/0!</v>
      </c>
      <c r="F33" s="14"/>
      <c r="G33" s="87" t="e">
        <f t="shared" si="6"/>
        <v>#DIV/0!</v>
      </c>
      <c r="H33" s="14"/>
      <c r="I33" s="87" t="e">
        <f t="shared" ref="I33:I36" si="7">H33/H$58</f>
        <v>#DIV/0!</v>
      </c>
    </row>
    <row r="34" spans="1:9" ht="30" x14ac:dyDescent="0.25">
      <c r="A34" s="66" t="s">
        <v>37</v>
      </c>
      <c r="B34" s="67"/>
      <c r="C34" s="68" t="s">
        <v>38</v>
      </c>
      <c r="D34" s="14"/>
      <c r="E34" s="87" t="e">
        <f t="shared" si="6"/>
        <v>#DIV/0!</v>
      </c>
      <c r="F34" s="14"/>
      <c r="G34" s="87" t="e">
        <f t="shared" si="6"/>
        <v>#DIV/0!</v>
      </c>
      <c r="H34" s="14"/>
      <c r="I34" s="87" t="e">
        <f t="shared" si="7"/>
        <v>#DIV/0!</v>
      </c>
    </row>
    <row r="35" spans="1:9" x14ac:dyDescent="0.25">
      <c r="A35" s="68">
        <v>4430</v>
      </c>
      <c r="B35" s="67"/>
      <c r="C35" s="68" t="s">
        <v>39</v>
      </c>
      <c r="D35" s="14"/>
      <c r="E35" s="87" t="e">
        <f t="shared" si="6"/>
        <v>#DIV/0!</v>
      </c>
      <c r="F35" s="14"/>
      <c r="G35" s="87" t="e">
        <f t="shared" si="6"/>
        <v>#DIV/0!</v>
      </c>
      <c r="H35" s="14"/>
      <c r="I35" s="87" t="e">
        <f t="shared" si="7"/>
        <v>#DIV/0!</v>
      </c>
    </row>
    <row r="36" spans="1:9" x14ac:dyDescent="0.25">
      <c r="A36" s="68">
        <v>4435</v>
      </c>
      <c r="B36" s="67"/>
      <c r="C36" s="68" t="s">
        <v>40</v>
      </c>
      <c r="D36" s="14"/>
      <c r="E36" s="87" t="e">
        <f t="shared" si="6"/>
        <v>#DIV/0!</v>
      </c>
      <c r="F36" s="14"/>
      <c r="G36" s="87" t="e">
        <f t="shared" si="6"/>
        <v>#DIV/0!</v>
      </c>
      <c r="H36" s="14"/>
      <c r="I36" s="87" t="e">
        <f t="shared" si="7"/>
        <v>#DIV/0!</v>
      </c>
    </row>
    <row r="37" spans="1:9" s="3" customFormat="1" ht="15.75" x14ac:dyDescent="0.25">
      <c r="A37" s="76">
        <v>4440</v>
      </c>
      <c r="B37" s="77"/>
      <c r="C37" s="78" t="s">
        <v>41</v>
      </c>
      <c r="D37" s="90">
        <f>SUM(D33:D36)</f>
        <v>0</v>
      </c>
      <c r="E37" s="89" t="e">
        <f>D37/D$58</f>
        <v>#DIV/0!</v>
      </c>
      <c r="F37" s="90">
        <f>SUM(F33:F36)</f>
        <v>0</v>
      </c>
      <c r="G37" s="89" t="e">
        <f>F37/F$58</f>
        <v>#DIV/0!</v>
      </c>
      <c r="H37" s="90">
        <f>SUM(H33:H36)</f>
        <v>0</v>
      </c>
      <c r="I37" s="89" t="e">
        <f>H37/H$58</f>
        <v>#DIV/0!</v>
      </c>
    </row>
    <row r="38" spans="1:9" ht="15.75" x14ac:dyDescent="0.25">
      <c r="A38" s="62">
        <v>4445</v>
      </c>
      <c r="B38" s="74"/>
      <c r="C38" s="75" t="s">
        <v>42</v>
      </c>
      <c r="D38" s="73"/>
      <c r="E38" s="65"/>
      <c r="F38" s="73"/>
      <c r="G38" s="65"/>
      <c r="H38" s="73"/>
      <c r="I38" s="65"/>
    </row>
    <row r="39" spans="1:9" ht="15.75" x14ac:dyDescent="0.25">
      <c r="A39" s="62">
        <v>4450</v>
      </c>
      <c r="B39" s="74"/>
      <c r="C39" s="62" t="s">
        <v>43</v>
      </c>
      <c r="D39" s="73"/>
      <c r="E39" s="65"/>
      <c r="F39" s="73"/>
      <c r="G39" s="65"/>
      <c r="H39" s="73"/>
      <c r="I39" s="65"/>
    </row>
    <row r="40" spans="1:9" x14ac:dyDescent="0.25">
      <c r="A40" s="68">
        <v>4455</v>
      </c>
      <c r="B40" s="67"/>
      <c r="C40" s="68" t="s">
        <v>44</v>
      </c>
      <c r="D40" s="14"/>
      <c r="E40" s="87" t="e">
        <f t="shared" ref="E40:G45" si="8">D40/D$58</f>
        <v>#DIV/0!</v>
      </c>
      <c r="F40" s="14"/>
      <c r="G40" s="87" t="e">
        <f t="shared" si="8"/>
        <v>#DIV/0!</v>
      </c>
      <c r="H40" s="14"/>
      <c r="I40" s="87" t="e">
        <f t="shared" ref="I40:I42" si="9">H40/H$58</f>
        <v>#DIV/0!</v>
      </c>
    </row>
    <row r="41" spans="1:9" x14ac:dyDescent="0.25">
      <c r="A41" s="68">
        <v>4460</v>
      </c>
      <c r="B41" s="67"/>
      <c r="C41" s="68" t="s">
        <v>45</v>
      </c>
      <c r="D41" s="14"/>
      <c r="E41" s="87" t="e">
        <f t="shared" si="8"/>
        <v>#DIV/0!</v>
      </c>
      <c r="F41" s="14"/>
      <c r="G41" s="87" t="e">
        <f t="shared" si="8"/>
        <v>#DIV/0!</v>
      </c>
      <c r="H41" s="14"/>
      <c r="I41" s="87" t="e">
        <f t="shared" si="9"/>
        <v>#DIV/0!</v>
      </c>
    </row>
    <row r="42" spans="1:9" x14ac:dyDescent="0.25">
      <c r="A42" s="68">
        <v>4465</v>
      </c>
      <c r="B42" s="67"/>
      <c r="C42" s="68" t="s">
        <v>46</v>
      </c>
      <c r="D42" s="14"/>
      <c r="E42" s="87" t="e">
        <f t="shared" si="8"/>
        <v>#DIV/0!</v>
      </c>
      <c r="F42" s="14"/>
      <c r="G42" s="87" t="e">
        <f t="shared" si="8"/>
        <v>#DIV/0!</v>
      </c>
      <c r="H42" s="14"/>
      <c r="I42" s="87" t="e">
        <f t="shared" si="9"/>
        <v>#DIV/0!</v>
      </c>
    </row>
    <row r="43" spans="1:9" ht="15.75" x14ac:dyDescent="0.25">
      <c r="A43" s="62">
        <v>4470</v>
      </c>
      <c r="B43" s="74"/>
      <c r="C43" s="62" t="s">
        <v>156</v>
      </c>
      <c r="D43" s="73"/>
      <c r="E43" s="65"/>
      <c r="F43" s="73"/>
      <c r="G43" s="65"/>
      <c r="H43" s="73"/>
      <c r="I43" s="65"/>
    </row>
    <row r="44" spans="1:9" x14ac:dyDescent="0.25">
      <c r="A44" s="68">
        <v>4480</v>
      </c>
      <c r="B44" s="67"/>
      <c r="C44" s="68" t="s">
        <v>47</v>
      </c>
      <c r="D44" s="14"/>
      <c r="E44" s="87" t="e">
        <f t="shared" si="8"/>
        <v>#DIV/0!</v>
      </c>
      <c r="F44" s="14"/>
      <c r="G44" s="87" t="e">
        <f t="shared" si="8"/>
        <v>#DIV/0!</v>
      </c>
      <c r="H44" s="14"/>
      <c r="I44" s="87" t="e">
        <f t="shared" ref="I44:I45" si="10">H44/H$58</f>
        <v>#DIV/0!</v>
      </c>
    </row>
    <row r="45" spans="1:9" ht="30" x14ac:dyDescent="0.25">
      <c r="A45" s="66" t="s">
        <v>48</v>
      </c>
      <c r="B45" s="67"/>
      <c r="C45" s="68" t="s">
        <v>49</v>
      </c>
      <c r="D45" s="14"/>
      <c r="E45" s="87" t="e">
        <f t="shared" si="8"/>
        <v>#DIV/0!</v>
      </c>
      <c r="F45" s="14"/>
      <c r="G45" s="87" t="e">
        <f t="shared" si="8"/>
        <v>#DIV/0!</v>
      </c>
      <c r="H45" s="14"/>
      <c r="I45" s="87" t="e">
        <f t="shared" si="10"/>
        <v>#DIV/0!</v>
      </c>
    </row>
    <row r="46" spans="1:9" s="3" customFormat="1" ht="15.75" x14ac:dyDescent="0.25">
      <c r="A46" s="71">
        <v>4500</v>
      </c>
      <c r="B46" s="72"/>
      <c r="C46" s="79" t="s">
        <v>50</v>
      </c>
      <c r="D46" s="88">
        <f>SUM(D40:D45)</f>
        <v>0</v>
      </c>
      <c r="E46" s="89" t="e">
        <f>D46/D$58</f>
        <v>#DIV/0!</v>
      </c>
      <c r="F46" s="88">
        <f>SUM(F40:F45)</f>
        <v>0</v>
      </c>
      <c r="G46" s="89" t="e">
        <f>F46/F$58</f>
        <v>#DIV/0!</v>
      </c>
      <c r="H46" s="88">
        <f>SUM(H40:H45)</f>
        <v>0</v>
      </c>
      <c r="I46" s="89" t="e">
        <f>H46/H$58</f>
        <v>#DIV/0!</v>
      </c>
    </row>
    <row r="47" spans="1:9" ht="15.75" x14ac:dyDescent="0.25">
      <c r="A47" s="62">
        <v>4505</v>
      </c>
      <c r="B47" s="74"/>
      <c r="C47" s="75" t="s">
        <v>51</v>
      </c>
      <c r="D47" s="73"/>
      <c r="E47" s="65"/>
      <c r="F47" s="73"/>
      <c r="G47" s="65"/>
      <c r="H47" s="73"/>
      <c r="I47" s="65"/>
    </row>
    <row r="48" spans="1:9" ht="15.75" x14ac:dyDescent="0.25">
      <c r="A48" s="62">
        <v>4510</v>
      </c>
      <c r="B48" s="80"/>
      <c r="C48" s="62" t="s">
        <v>52</v>
      </c>
      <c r="D48" s="81"/>
      <c r="E48" s="82"/>
      <c r="F48" s="81"/>
      <c r="G48" s="82"/>
      <c r="H48" s="81"/>
      <c r="I48" s="82"/>
    </row>
    <row r="49" spans="1:9" x14ac:dyDescent="0.25">
      <c r="A49" s="66" t="s">
        <v>53</v>
      </c>
      <c r="B49" s="67"/>
      <c r="C49" s="68" t="s">
        <v>54</v>
      </c>
      <c r="D49" s="14"/>
      <c r="E49" s="87" t="e">
        <f t="shared" ref="E49:G53" si="11">D49/D$58</f>
        <v>#DIV/0!</v>
      </c>
      <c r="F49" s="14"/>
      <c r="G49" s="87" t="e">
        <f t="shared" si="11"/>
        <v>#DIV/0!</v>
      </c>
      <c r="H49" s="14"/>
      <c r="I49" s="87" t="e">
        <f t="shared" ref="I49:I50" si="12">H49/H$58</f>
        <v>#DIV/0!</v>
      </c>
    </row>
    <row r="50" spans="1:9" x14ac:dyDescent="0.25">
      <c r="A50" s="66" t="s">
        <v>55</v>
      </c>
      <c r="B50" s="67"/>
      <c r="C50" s="68" t="s">
        <v>56</v>
      </c>
      <c r="D50" s="14"/>
      <c r="E50" s="87" t="e">
        <f t="shared" si="11"/>
        <v>#DIV/0!</v>
      </c>
      <c r="F50" s="14"/>
      <c r="G50" s="87" t="e">
        <f t="shared" si="11"/>
        <v>#DIV/0!</v>
      </c>
      <c r="H50" s="14"/>
      <c r="I50" s="87" t="e">
        <f t="shared" si="12"/>
        <v>#DIV/0!</v>
      </c>
    </row>
    <row r="51" spans="1:9" s="3" customFormat="1" ht="15.75" x14ac:dyDescent="0.25">
      <c r="A51" s="71">
        <v>4535</v>
      </c>
      <c r="B51" s="72"/>
      <c r="C51" s="79" t="s">
        <v>57</v>
      </c>
      <c r="D51" s="88">
        <f>SUM(D49:D50)</f>
        <v>0</v>
      </c>
      <c r="E51" s="89" t="e">
        <f>D51/D$58</f>
        <v>#DIV/0!</v>
      </c>
      <c r="F51" s="88">
        <f>SUM(F49:F50)</f>
        <v>0</v>
      </c>
      <c r="G51" s="89" t="e">
        <f>F51/F$58</f>
        <v>#DIV/0!</v>
      </c>
      <c r="H51" s="88">
        <f>SUM(H49:H50)</f>
        <v>0</v>
      </c>
      <c r="I51" s="89" t="e">
        <f>H51/H$58</f>
        <v>#DIV/0!</v>
      </c>
    </row>
    <row r="52" spans="1:9" s="3" customFormat="1" ht="15.75" x14ac:dyDescent="0.25">
      <c r="A52" s="83">
        <v>4540</v>
      </c>
      <c r="B52" s="84"/>
      <c r="C52" s="85" t="s">
        <v>58</v>
      </c>
      <c r="D52" s="23"/>
      <c r="E52" s="87" t="e">
        <f t="shared" si="11"/>
        <v>#DIV/0!</v>
      </c>
      <c r="F52" s="23"/>
      <c r="G52" s="87" t="e">
        <f t="shared" si="11"/>
        <v>#DIV/0!</v>
      </c>
      <c r="H52" s="23"/>
      <c r="I52" s="87" t="e">
        <f t="shared" ref="I52:I53" si="13">H52/H$58</f>
        <v>#DIV/0!</v>
      </c>
    </row>
    <row r="53" spans="1:9" s="3" customFormat="1" ht="30" x14ac:dyDescent="0.25">
      <c r="A53" s="83">
        <v>4545</v>
      </c>
      <c r="B53" s="84"/>
      <c r="C53" s="85" t="s">
        <v>59</v>
      </c>
      <c r="D53" s="23"/>
      <c r="E53" s="87" t="e">
        <f t="shared" si="11"/>
        <v>#DIV/0!</v>
      </c>
      <c r="F53" s="23"/>
      <c r="G53" s="87" t="e">
        <f t="shared" si="11"/>
        <v>#DIV/0!</v>
      </c>
      <c r="H53" s="23"/>
      <c r="I53" s="87" t="e">
        <f t="shared" si="13"/>
        <v>#DIV/0!</v>
      </c>
    </row>
    <row r="54" spans="1:9" s="3" customFormat="1" ht="15.75" x14ac:dyDescent="0.25">
      <c r="A54" s="71">
        <v>4550</v>
      </c>
      <c r="B54" s="72"/>
      <c r="C54" s="71" t="s">
        <v>60</v>
      </c>
      <c r="D54" s="88">
        <f>D53+D52+D51+D46+D37</f>
        <v>0</v>
      </c>
      <c r="E54" s="89" t="e">
        <f>D54/D$58</f>
        <v>#DIV/0!</v>
      </c>
      <c r="F54" s="88">
        <f>F53+F52+F51+F46+F37</f>
        <v>0</v>
      </c>
      <c r="G54" s="89" t="e">
        <f>F54/F$58</f>
        <v>#DIV/0!</v>
      </c>
      <c r="H54" s="88">
        <f>H53+H52+H51+H46+H37</f>
        <v>0</v>
      </c>
      <c r="I54" s="89" t="e">
        <f>H54/H$58</f>
        <v>#DIV/0!</v>
      </c>
    </row>
    <row r="55" spans="1:9" ht="15.75" x14ac:dyDescent="0.25">
      <c r="A55" s="62">
        <v>4600</v>
      </c>
      <c r="B55" s="80" t="s">
        <v>61</v>
      </c>
      <c r="C55" s="64"/>
      <c r="D55" s="73"/>
      <c r="E55" s="65"/>
      <c r="F55" s="73"/>
      <c r="G55" s="65"/>
      <c r="H55" s="73"/>
      <c r="I55" s="65"/>
    </row>
    <row r="56" spans="1:9" x14ac:dyDescent="0.25">
      <c r="A56" s="66" t="s">
        <v>62</v>
      </c>
      <c r="B56" s="67"/>
      <c r="C56" s="68" t="s">
        <v>63</v>
      </c>
      <c r="D56" s="14"/>
      <c r="E56" s="87" t="e">
        <f t="shared" ref="E56:G56" si="14">D56/D$58</f>
        <v>#DIV/0!</v>
      </c>
      <c r="F56" s="14"/>
      <c r="G56" s="87" t="e">
        <f t="shared" si="14"/>
        <v>#DIV/0!</v>
      </c>
      <c r="H56" s="14"/>
      <c r="I56" s="87" t="e">
        <f t="shared" ref="I56" si="15">H56/H$58</f>
        <v>#DIV/0!</v>
      </c>
    </row>
    <row r="57" spans="1:9" ht="15.75" x14ac:dyDescent="0.25">
      <c r="A57" s="79">
        <v>4615</v>
      </c>
      <c r="B57" s="86"/>
      <c r="C57" s="79" t="s">
        <v>64</v>
      </c>
      <c r="D57" s="91">
        <f>D56</f>
        <v>0</v>
      </c>
      <c r="E57" s="89" t="e">
        <f>D57/D$58</f>
        <v>#DIV/0!</v>
      </c>
      <c r="F57" s="91">
        <f>F56</f>
        <v>0</v>
      </c>
      <c r="G57" s="89" t="e">
        <f>F57/F$58</f>
        <v>#DIV/0!</v>
      </c>
      <c r="H57" s="91">
        <f>H56</f>
        <v>0</v>
      </c>
      <c r="I57" s="89" t="e">
        <f>H57/H$58</f>
        <v>#DIV/0!</v>
      </c>
    </row>
    <row r="58" spans="1:9" s="3" customFormat="1" ht="15.75" x14ac:dyDescent="0.25">
      <c r="A58" s="71">
        <v>4700</v>
      </c>
      <c r="B58" s="72" t="s">
        <v>65</v>
      </c>
      <c r="C58" s="71"/>
      <c r="D58" s="88">
        <f>D54+D30+D18+D21+D57</f>
        <v>0</v>
      </c>
      <c r="E58" s="89" t="e">
        <f>D58/D$58</f>
        <v>#DIV/0!</v>
      </c>
      <c r="F58" s="88">
        <f>F54+F30+F18+F21+F57</f>
        <v>0</v>
      </c>
      <c r="G58" s="89" t="e">
        <f>F58/F$58</f>
        <v>#DIV/0!</v>
      </c>
      <c r="H58" s="88">
        <f>H54+H30+H18+H21+H57</f>
        <v>0</v>
      </c>
      <c r="I58" s="89" t="e">
        <f>H58/H$58</f>
        <v>#DIV/0!</v>
      </c>
    </row>
    <row r="59" spans="1:9" s="6" customFormat="1" ht="15.75" x14ac:dyDescent="0.25">
      <c r="A59" s="4"/>
      <c r="B59" s="5"/>
      <c r="C59" s="4"/>
      <c r="D59" s="25"/>
      <c r="E59" s="26"/>
      <c r="F59" s="25"/>
      <c r="G59" s="26"/>
      <c r="H59" s="25"/>
      <c r="I59" s="26"/>
    </row>
    <row r="60" spans="1:9" s="31" customFormat="1" x14ac:dyDescent="0.25">
      <c r="A60" s="27"/>
      <c r="B60" s="28"/>
      <c r="C60" s="27"/>
      <c r="D60" s="29"/>
      <c r="E60" s="30"/>
      <c r="F60" s="29"/>
      <c r="G60" s="30"/>
      <c r="H60" s="29"/>
      <c r="I60" s="30"/>
    </row>
    <row r="61" spans="1:9" s="3" customFormat="1" ht="15.75" x14ac:dyDescent="0.25">
      <c r="A61" s="18">
        <v>5000</v>
      </c>
      <c r="B61" s="8" t="s">
        <v>66</v>
      </c>
      <c r="C61" s="18"/>
      <c r="D61" s="32"/>
      <c r="E61" s="21"/>
      <c r="F61" s="32"/>
      <c r="G61" s="21"/>
      <c r="H61" s="32"/>
      <c r="I61" s="21"/>
    </row>
    <row r="62" spans="1:9" s="3" customFormat="1" ht="15.75" x14ac:dyDescent="0.25">
      <c r="A62" s="18">
        <v>5100</v>
      </c>
      <c r="B62" s="8" t="s">
        <v>67</v>
      </c>
      <c r="C62" s="18"/>
      <c r="D62" s="32"/>
      <c r="E62" s="21"/>
      <c r="F62" s="32"/>
      <c r="G62" s="21"/>
      <c r="H62" s="32"/>
      <c r="I62" s="21"/>
    </row>
    <row r="63" spans="1:9" x14ac:dyDescent="0.25">
      <c r="A63" s="13">
        <v>5105</v>
      </c>
      <c r="B63" s="12"/>
      <c r="C63" s="13" t="s">
        <v>68</v>
      </c>
      <c r="D63" s="14"/>
      <c r="E63" s="87" t="e">
        <f>D63/D$58</f>
        <v>#DIV/0!</v>
      </c>
      <c r="F63" s="14"/>
      <c r="G63" s="87" t="e">
        <f>F63/F$58</f>
        <v>#DIV/0!</v>
      </c>
      <c r="H63" s="14"/>
      <c r="I63" s="87" t="e">
        <f>H63/H$58</f>
        <v>#DIV/0!</v>
      </c>
    </row>
    <row r="64" spans="1:9" x14ac:dyDescent="0.25">
      <c r="A64" s="13">
        <v>5110</v>
      </c>
      <c r="B64" s="12"/>
      <c r="C64" s="13" t="s">
        <v>69</v>
      </c>
      <c r="D64" s="14"/>
      <c r="E64" s="87" t="e">
        <f t="shared" ref="E64:G65" si="16">D64/D$58</f>
        <v>#DIV/0!</v>
      </c>
      <c r="F64" s="14"/>
      <c r="G64" s="87" t="e">
        <f t="shared" si="16"/>
        <v>#DIV/0!</v>
      </c>
      <c r="H64" s="14"/>
      <c r="I64" s="87" t="e">
        <f t="shared" ref="I64:I65" si="17">H64/H$58</f>
        <v>#DIV/0!</v>
      </c>
    </row>
    <row r="65" spans="1:9" x14ac:dyDescent="0.25">
      <c r="A65" s="13">
        <v>5115</v>
      </c>
      <c r="B65" s="12"/>
      <c r="C65" s="13" t="s">
        <v>70</v>
      </c>
      <c r="D65" s="14"/>
      <c r="E65" s="87" t="e">
        <f t="shared" si="16"/>
        <v>#DIV/0!</v>
      </c>
      <c r="F65" s="14"/>
      <c r="G65" s="87" t="e">
        <f t="shared" si="16"/>
        <v>#DIV/0!</v>
      </c>
      <c r="H65" s="14"/>
      <c r="I65" s="87" t="e">
        <f t="shared" si="17"/>
        <v>#DIV/0!</v>
      </c>
    </row>
    <row r="66" spans="1:9" ht="15.75" x14ac:dyDescent="0.25">
      <c r="A66" s="7">
        <v>5120</v>
      </c>
      <c r="B66" s="20"/>
      <c r="C66" s="20" t="s">
        <v>71</v>
      </c>
      <c r="D66" s="17"/>
      <c r="E66" s="10"/>
      <c r="F66" s="17"/>
      <c r="G66" s="10"/>
      <c r="H66" s="17"/>
      <c r="I66" s="10"/>
    </row>
    <row r="67" spans="1:9" x14ac:dyDescent="0.25">
      <c r="A67" s="13">
        <v>5125</v>
      </c>
      <c r="B67" s="12"/>
      <c r="C67" s="13" t="s">
        <v>72</v>
      </c>
      <c r="D67" s="14"/>
      <c r="E67" s="87" t="e">
        <f t="shared" ref="E67:G68" si="18">D67/D$58</f>
        <v>#DIV/0!</v>
      </c>
      <c r="F67" s="14"/>
      <c r="G67" s="87" t="e">
        <f t="shared" si="18"/>
        <v>#DIV/0!</v>
      </c>
      <c r="H67" s="14"/>
      <c r="I67" s="87" t="e">
        <f t="shared" ref="I67:I68" si="19">H67/H$58</f>
        <v>#DIV/0!</v>
      </c>
    </row>
    <row r="68" spans="1:9" x14ac:dyDescent="0.25">
      <c r="A68" s="13">
        <v>5130</v>
      </c>
      <c r="B68" s="12"/>
      <c r="C68" s="13" t="s">
        <v>73</v>
      </c>
      <c r="D68" s="14"/>
      <c r="E68" s="87" t="e">
        <f t="shared" si="18"/>
        <v>#DIV/0!</v>
      </c>
      <c r="F68" s="14"/>
      <c r="G68" s="87" t="e">
        <f t="shared" si="18"/>
        <v>#DIV/0!</v>
      </c>
      <c r="H68" s="14"/>
      <c r="I68" s="87" t="e">
        <f t="shared" si="19"/>
        <v>#DIV/0!</v>
      </c>
    </row>
    <row r="69" spans="1:9" ht="15.75" x14ac:dyDescent="0.25">
      <c r="A69" s="7">
        <v>5135</v>
      </c>
      <c r="B69" s="20"/>
      <c r="C69" s="7" t="s">
        <v>74</v>
      </c>
      <c r="D69" s="17"/>
      <c r="E69" s="10"/>
      <c r="F69" s="17"/>
      <c r="G69" s="10"/>
      <c r="H69" s="17"/>
      <c r="I69" s="10"/>
    </row>
    <row r="70" spans="1:9" ht="30" x14ac:dyDescent="0.25">
      <c r="A70" s="13">
        <v>5140</v>
      </c>
      <c r="B70" s="12"/>
      <c r="C70" s="13" t="s">
        <v>75</v>
      </c>
      <c r="D70" s="14"/>
      <c r="E70" s="87" t="e">
        <f t="shared" ref="E70:G78" si="20">D70/D$58</f>
        <v>#DIV/0!</v>
      </c>
      <c r="F70" s="14"/>
      <c r="G70" s="87" t="e">
        <f t="shared" si="20"/>
        <v>#DIV/0!</v>
      </c>
      <c r="H70" s="14"/>
      <c r="I70" s="87" t="e">
        <f t="shared" ref="I70:I78" si="21">H70/H$58</f>
        <v>#DIV/0!</v>
      </c>
    </row>
    <row r="71" spans="1:9" x14ac:dyDescent="0.25">
      <c r="A71" s="13">
        <v>5145</v>
      </c>
      <c r="B71" s="12"/>
      <c r="C71" s="13" t="s">
        <v>76</v>
      </c>
      <c r="D71" s="14"/>
      <c r="E71" s="87" t="e">
        <f t="shared" si="20"/>
        <v>#DIV/0!</v>
      </c>
      <c r="F71" s="14"/>
      <c r="G71" s="87" t="e">
        <f t="shared" si="20"/>
        <v>#DIV/0!</v>
      </c>
      <c r="H71" s="14"/>
      <c r="I71" s="87" t="e">
        <f t="shared" si="21"/>
        <v>#DIV/0!</v>
      </c>
    </row>
    <row r="72" spans="1:9" x14ac:dyDescent="0.25">
      <c r="A72" s="13">
        <v>5150</v>
      </c>
      <c r="B72" s="12"/>
      <c r="C72" s="13" t="s">
        <v>77</v>
      </c>
      <c r="D72" s="14"/>
      <c r="E72" s="87" t="e">
        <f t="shared" si="20"/>
        <v>#DIV/0!</v>
      </c>
      <c r="F72" s="14"/>
      <c r="G72" s="87" t="e">
        <f t="shared" si="20"/>
        <v>#DIV/0!</v>
      </c>
      <c r="H72" s="14"/>
      <c r="I72" s="87" t="e">
        <f t="shared" si="21"/>
        <v>#DIV/0!</v>
      </c>
    </row>
    <row r="73" spans="1:9" x14ac:dyDescent="0.25">
      <c r="A73" s="13">
        <v>5155</v>
      </c>
      <c r="B73" s="12"/>
      <c r="C73" s="13" t="s">
        <v>78</v>
      </c>
      <c r="D73" s="14"/>
      <c r="E73" s="87" t="e">
        <f t="shared" si="20"/>
        <v>#DIV/0!</v>
      </c>
      <c r="F73" s="14"/>
      <c r="G73" s="87" t="e">
        <f t="shared" si="20"/>
        <v>#DIV/0!</v>
      </c>
      <c r="H73" s="14"/>
      <c r="I73" s="87" t="e">
        <f t="shared" si="21"/>
        <v>#DIV/0!</v>
      </c>
    </row>
    <row r="74" spans="1:9" x14ac:dyDescent="0.25">
      <c r="A74" s="33">
        <v>5160</v>
      </c>
      <c r="B74" s="12"/>
      <c r="C74" s="13" t="s">
        <v>79</v>
      </c>
      <c r="D74" s="14"/>
      <c r="E74" s="87" t="e">
        <f t="shared" si="20"/>
        <v>#DIV/0!</v>
      </c>
      <c r="F74" s="14"/>
      <c r="G74" s="87" t="e">
        <f t="shared" si="20"/>
        <v>#DIV/0!</v>
      </c>
      <c r="H74" s="14"/>
      <c r="I74" s="87" t="e">
        <f t="shared" si="21"/>
        <v>#DIV/0!</v>
      </c>
    </row>
    <row r="75" spans="1:9" x14ac:dyDescent="0.25">
      <c r="A75" s="13">
        <v>5165</v>
      </c>
      <c r="B75" s="12"/>
      <c r="C75" s="13" t="s">
        <v>80</v>
      </c>
      <c r="D75" s="14"/>
      <c r="E75" s="87" t="e">
        <f t="shared" si="20"/>
        <v>#DIV/0!</v>
      </c>
      <c r="F75" s="14"/>
      <c r="G75" s="87" t="e">
        <f t="shared" si="20"/>
        <v>#DIV/0!</v>
      </c>
      <c r="H75" s="14"/>
      <c r="I75" s="87" t="e">
        <f t="shared" si="21"/>
        <v>#DIV/0!</v>
      </c>
    </row>
    <row r="76" spans="1:9" x14ac:dyDescent="0.25">
      <c r="A76" s="13">
        <v>5170</v>
      </c>
      <c r="B76" s="12"/>
      <c r="C76" s="13" t="s">
        <v>81</v>
      </c>
      <c r="D76" s="14"/>
      <c r="E76" s="87" t="e">
        <f t="shared" si="20"/>
        <v>#DIV/0!</v>
      </c>
      <c r="F76" s="14"/>
      <c r="G76" s="87" t="e">
        <f t="shared" si="20"/>
        <v>#DIV/0!</v>
      </c>
      <c r="H76" s="14"/>
      <c r="I76" s="87" t="e">
        <f t="shared" si="21"/>
        <v>#DIV/0!</v>
      </c>
    </row>
    <row r="77" spans="1:9" x14ac:dyDescent="0.25">
      <c r="A77" s="13">
        <v>5175</v>
      </c>
      <c r="B77" s="12"/>
      <c r="C77" s="13" t="s">
        <v>82</v>
      </c>
      <c r="D77" s="14"/>
      <c r="E77" s="87" t="e">
        <f t="shared" si="20"/>
        <v>#DIV/0!</v>
      </c>
      <c r="F77" s="14"/>
      <c r="G77" s="87" t="e">
        <f t="shared" si="20"/>
        <v>#DIV/0!</v>
      </c>
      <c r="H77" s="14"/>
      <c r="I77" s="87" t="e">
        <f t="shared" si="21"/>
        <v>#DIV/0!</v>
      </c>
    </row>
    <row r="78" spans="1:9" ht="30" x14ac:dyDescent="0.25">
      <c r="A78" s="11" t="s">
        <v>83</v>
      </c>
      <c r="B78" s="12"/>
      <c r="C78" s="13" t="s">
        <v>84</v>
      </c>
      <c r="D78" s="14"/>
      <c r="E78" s="87" t="e">
        <f t="shared" si="20"/>
        <v>#DIV/0!</v>
      </c>
      <c r="F78" s="14"/>
      <c r="G78" s="87" t="e">
        <f t="shared" si="20"/>
        <v>#DIV/0!</v>
      </c>
      <c r="H78" s="14"/>
      <c r="I78" s="87" t="e">
        <f t="shared" si="21"/>
        <v>#DIV/0!</v>
      </c>
    </row>
    <row r="79" spans="1:9" s="35" customFormat="1" ht="15.75" x14ac:dyDescent="0.25">
      <c r="A79" s="19">
        <v>5195</v>
      </c>
      <c r="B79" s="34"/>
      <c r="C79" s="19" t="s">
        <v>85</v>
      </c>
      <c r="D79" s="92">
        <f>SUM(D63:D78)</f>
        <v>0</v>
      </c>
      <c r="E79" s="89" t="e">
        <f>D79/D58</f>
        <v>#DIV/0!</v>
      </c>
      <c r="F79" s="92">
        <f>SUM(F63:F78)</f>
        <v>0</v>
      </c>
      <c r="G79" s="89" t="e">
        <f>F79/F58</f>
        <v>#DIV/0!</v>
      </c>
      <c r="H79" s="92">
        <f>SUM(H63:H78)</f>
        <v>0</v>
      </c>
      <c r="I79" s="89" t="e">
        <f>H79/H58</f>
        <v>#DIV/0!</v>
      </c>
    </row>
    <row r="80" spans="1:9" s="3" customFormat="1" ht="15.75" x14ac:dyDescent="0.25">
      <c r="A80" s="18">
        <v>5200</v>
      </c>
      <c r="B80" s="8" t="s">
        <v>86</v>
      </c>
      <c r="C80" s="18"/>
      <c r="D80" s="32"/>
      <c r="E80" s="21"/>
      <c r="F80" s="32"/>
      <c r="G80" s="21"/>
      <c r="H80" s="32"/>
      <c r="I80" s="21"/>
    </row>
    <row r="81" spans="1:9" x14ac:dyDescent="0.25">
      <c r="A81" s="11" t="s">
        <v>87</v>
      </c>
      <c r="B81" s="12"/>
      <c r="C81" s="13" t="s">
        <v>88</v>
      </c>
      <c r="D81" s="14"/>
      <c r="E81" s="87" t="e">
        <f t="shared" ref="E81:G85" si="22">D81/D$58</f>
        <v>#DIV/0!</v>
      </c>
      <c r="F81" s="14"/>
      <c r="G81" s="87" t="e">
        <f t="shared" si="22"/>
        <v>#DIV/0!</v>
      </c>
      <c r="H81" s="14"/>
      <c r="I81" s="87" t="e">
        <f t="shared" ref="I81:I85" si="23">H81/H$58</f>
        <v>#DIV/0!</v>
      </c>
    </row>
    <row r="82" spans="1:9" x14ac:dyDescent="0.25">
      <c r="A82" s="13">
        <v>5215</v>
      </c>
      <c r="B82" s="12"/>
      <c r="C82" s="13" t="s">
        <v>89</v>
      </c>
      <c r="D82" s="14"/>
      <c r="E82" s="87" t="e">
        <f t="shared" si="22"/>
        <v>#DIV/0!</v>
      </c>
      <c r="F82" s="14"/>
      <c r="G82" s="87" t="e">
        <f t="shared" si="22"/>
        <v>#DIV/0!</v>
      </c>
      <c r="H82" s="14"/>
      <c r="I82" s="87" t="e">
        <f t="shared" si="23"/>
        <v>#DIV/0!</v>
      </c>
    </row>
    <row r="83" spans="1:9" x14ac:dyDescent="0.25">
      <c r="A83" s="13">
        <v>5220</v>
      </c>
      <c r="B83" s="12"/>
      <c r="C83" s="13" t="s">
        <v>90</v>
      </c>
      <c r="D83" s="14"/>
      <c r="E83" s="87" t="e">
        <f t="shared" si="22"/>
        <v>#DIV/0!</v>
      </c>
      <c r="F83" s="14"/>
      <c r="G83" s="87" t="e">
        <f t="shared" si="22"/>
        <v>#DIV/0!</v>
      </c>
      <c r="H83" s="14"/>
      <c r="I83" s="87" t="e">
        <f t="shared" si="23"/>
        <v>#DIV/0!</v>
      </c>
    </row>
    <row r="84" spans="1:9" x14ac:dyDescent="0.25">
      <c r="A84" s="13">
        <v>5225</v>
      </c>
      <c r="B84" s="12"/>
      <c r="C84" s="13" t="s">
        <v>91</v>
      </c>
      <c r="D84" s="14"/>
      <c r="E84" s="87" t="e">
        <f t="shared" si="22"/>
        <v>#DIV/0!</v>
      </c>
      <c r="F84" s="14"/>
      <c r="G84" s="87" t="e">
        <f t="shared" si="22"/>
        <v>#DIV/0!</v>
      </c>
      <c r="H84" s="14"/>
      <c r="I84" s="87" t="e">
        <f t="shared" si="23"/>
        <v>#DIV/0!</v>
      </c>
    </row>
    <row r="85" spans="1:9" x14ac:dyDescent="0.25">
      <c r="A85" s="13">
        <v>5230</v>
      </c>
      <c r="B85" s="12"/>
      <c r="C85" s="13" t="s">
        <v>92</v>
      </c>
      <c r="D85" s="14"/>
      <c r="E85" s="87" t="e">
        <f t="shared" si="22"/>
        <v>#DIV/0!</v>
      </c>
      <c r="F85" s="14"/>
      <c r="G85" s="87" t="e">
        <f t="shared" si="22"/>
        <v>#DIV/0!</v>
      </c>
      <c r="H85" s="14"/>
      <c r="I85" s="87" t="e">
        <f t="shared" si="23"/>
        <v>#DIV/0!</v>
      </c>
    </row>
    <row r="86" spans="1:9" s="35" customFormat="1" ht="15.75" x14ac:dyDescent="0.25">
      <c r="A86" s="19">
        <v>5235</v>
      </c>
      <c r="B86" s="34"/>
      <c r="C86" s="19" t="s">
        <v>93</v>
      </c>
      <c r="D86" s="92">
        <f>SUM(D81:D85)</f>
        <v>0</v>
      </c>
      <c r="E86" s="89" t="e">
        <f>D86/D58</f>
        <v>#DIV/0!</v>
      </c>
      <c r="F86" s="92">
        <f>SUM(F81:F85)</f>
        <v>0</v>
      </c>
      <c r="G86" s="89" t="e">
        <f>F86/F58</f>
        <v>#DIV/0!</v>
      </c>
      <c r="H86" s="92">
        <f>SUM(H81:H85)</f>
        <v>0</v>
      </c>
      <c r="I86" s="89" t="e">
        <f>H86/H58</f>
        <v>#DIV/0!</v>
      </c>
    </row>
    <row r="87" spans="1:9" s="3" customFormat="1" ht="15.75" x14ac:dyDescent="0.25">
      <c r="A87" s="18">
        <v>5300</v>
      </c>
      <c r="B87" s="8" t="s">
        <v>94</v>
      </c>
      <c r="C87" s="18"/>
      <c r="D87" s="32"/>
      <c r="E87" s="21"/>
      <c r="F87" s="32"/>
      <c r="G87" s="21"/>
      <c r="H87" s="32"/>
      <c r="I87" s="21"/>
    </row>
    <row r="88" spans="1:9" s="3" customFormat="1" ht="15.75" x14ac:dyDescent="0.25">
      <c r="A88" s="36" t="s">
        <v>95</v>
      </c>
      <c r="B88" s="37"/>
      <c r="C88" s="22" t="s">
        <v>96</v>
      </c>
      <c r="D88" s="38"/>
      <c r="E88" s="87" t="e">
        <f t="shared" ref="E88:G90" si="24">D88/D$58</f>
        <v>#DIV/0!</v>
      </c>
      <c r="F88" s="38"/>
      <c r="G88" s="87" t="e">
        <f t="shared" si="24"/>
        <v>#DIV/0!</v>
      </c>
      <c r="H88" s="38"/>
      <c r="I88" s="87" t="e">
        <f t="shared" ref="I88:I90" si="25">H88/H$58</f>
        <v>#DIV/0!</v>
      </c>
    </row>
    <row r="89" spans="1:9" x14ac:dyDescent="0.25">
      <c r="A89" s="39" t="s">
        <v>97</v>
      </c>
      <c r="B89" s="12"/>
      <c r="C89" s="13" t="s">
        <v>98</v>
      </c>
      <c r="D89" s="14"/>
      <c r="E89" s="87" t="e">
        <f t="shared" si="24"/>
        <v>#DIV/0!</v>
      </c>
      <c r="F89" s="14"/>
      <c r="G89" s="87" t="e">
        <f t="shared" si="24"/>
        <v>#DIV/0!</v>
      </c>
      <c r="H89" s="14"/>
      <c r="I89" s="87" t="e">
        <f t="shared" si="25"/>
        <v>#DIV/0!</v>
      </c>
    </row>
    <row r="90" spans="1:9" x14ac:dyDescent="0.25">
      <c r="A90" s="13">
        <v>5325</v>
      </c>
      <c r="B90" s="12"/>
      <c r="C90" s="13" t="s">
        <v>99</v>
      </c>
      <c r="D90" s="14"/>
      <c r="E90" s="87" t="e">
        <f t="shared" si="24"/>
        <v>#DIV/0!</v>
      </c>
      <c r="F90" s="14"/>
      <c r="G90" s="87" t="e">
        <f t="shared" si="24"/>
        <v>#DIV/0!</v>
      </c>
      <c r="H90" s="14"/>
      <c r="I90" s="87" t="e">
        <f t="shared" si="25"/>
        <v>#DIV/0!</v>
      </c>
    </row>
    <row r="91" spans="1:9" s="35" customFormat="1" ht="15.75" x14ac:dyDescent="0.25">
      <c r="A91" s="40"/>
      <c r="B91" s="34"/>
      <c r="C91" s="19" t="s">
        <v>100</v>
      </c>
      <c r="D91" s="92">
        <f>SUM(D88:D90)</f>
        <v>0</v>
      </c>
      <c r="E91" s="89" t="e">
        <f>D91/D58</f>
        <v>#DIV/0!</v>
      </c>
      <c r="F91" s="92">
        <f>SUM(F88:F90)</f>
        <v>0</v>
      </c>
      <c r="G91" s="89" t="e">
        <f>F91/F58</f>
        <v>#DIV/0!</v>
      </c>
      <c r="H91" s="92">
        <f>SUM(H88:H90)</f>
        <v>0</v>
      </c>
      <c r="I91" s="89" t="e">
        <f>H91/H58</f>
        <v>#DIV/0!</v>
      </c>
    </row>
    <row r="92" spans="1:9" s="3" customFormat="1" ht="15.75" x14ac:dyDescent="0.25">
      <c r="A92" s="18">
        <v>5400</v>
      </c>
      <c r="B92" s="8" t="s">
        <v>101</v>
      </c>
      <c r="C92" s="18"/>
      <c r="D92" s="32"/>
      <c r="E92" s="21"/>
      <c r="F92" s="32"/>
      <c r="G92" s="21"/>
      <c r="H92" s="32"/>
      <c r="I92" s="21"/>
    </row>
    <row r="93" spans="1:9" x14ac:dyDescent="0.25">
      <c r="A93" s="11" t="s">
        <v>102</v>
      </c>
      <c r="B93" s="12"/>
      <c r="C93" s="13" t="s">
        <v>103</v>
      </c>
      <c r="D93" s="14"/>
      <c r="E93" s="87" t="e">
        <f t="shared" ref="E93:G95" si="26">D93/D$58</f>
        <v>#DIV/0!</v>
      </c>
      <c r="F93" s="14"/>
      <c r="G93" s="87" t="e">
        <f t="shared" si="26"/>
        <v>#DIV/0!</v>
      </c>
      <c r="H93" s="14"/>
      <c r="I93" s="87" t="e">
        <f t="shared" ref="I93:I95" si="27">H93/H$58</f>
        <v>#DIV/0!</v>
      </c>
    </row>
    <row r="94" spans="1:9" x14ac:dyDescent="0.25">
      <c r="A94" s="13">
        <v>5415</v>
      </c>
      <c r="B94" s="12"/>
      <c r="C94" s="13" t="s">
        <v>104</v>
      </c>
      <c r="D94" s="14"/>
      <c r="E94" s="87" t="e">
        <f t="shared" si="26"/>
        <v>#DIV/0!</v>
      </c>
      <c r="F94" s="14"/>
      <c r="G94" s="87" t="e">
        <f t="shared" si="26"/>
        <v>#DIV/0!</v>
      </c>
      <c r="H94" s="14"/>
      <c r="I94" s="87" t="e">
        <f t="shared" si="27"/>
        <v>#DIV/0!</v>
      </c>
    </row>
    <row r="95" spans="1:9" x14ac:dyDescent="0.25">
      <c r="A95" s="13">
        <v>5420</v>
      </c>
      <c r="B95" s="12"/>
      <c r="C95" s="13" t="s">
        <v>105</v>
      </c>
      <c r="D95" s="14"/>
      <c r="E95" s="87" t="e">
        <f t="shared" si="26"/>
        <v>#DIV/0!</v>
      </c>
      <c r="F95" s="14"/>
      <c r="G95" s="87" t="e">
        <f t="shared" si="26"/>
        <v>#DIV/0!</v>
      </c>
      <c r="H95" s="14"/>
      <c r="I95" s="87" t="e">
        <f t="shared" si="27"/>
        <v>#DIV/0!</v>
      </c>
    </row>
    <row r="96" spans="1:9" s="35" customFormat="1" ht="15.75" x14ac:dyDescent="0.25">
      <c r="A96" s="19">
        <v>5425</v>
      </c>
      <c r="B96" s="34"/>
      <c r="C96" s="19" t="s">
        <v>106</v>
      </c>
      <c r="D96" s="92">
        <f>SUM(D93:D95)</f>
        <v>0</v>
      </c>
      <c r="E96" s="89" t="e">
        <f>D96/D58</f>
        <v>#DIV/0!</v>
      </c>
      <c r="F96" s="92">
        <f>SUM(F93:F95)</f>
        <v>0</v>
      </c>
      <c r="G96" s="89" t="e">
        <f>F96/F58</f>
        <v>#DIV/0!</v>
      </c>
      <c r="H96" s="92">
        <f>SUM(H93:H95)</f>
        <v>0</v>
      </c>
      <c r="I96" s="89" t="e">
        <f>H96/H58</f>
        <v>#DIV/0!</v>
      </c>
    </row>
    <row r="97" spans="1:9" s="3" customFormat="1" ht="15.75" x14ac:dyDescent="0.25">
      <c r="A97" s="18">
        <v>5500</v>
      </c>
      <c r="B97" s="8" t="s">
        <v>107</v>
      </c>
      <c r="C97" s="18"/>
      <c r="D97" s="32"/>
      <c r="E97" s="21"/>
      <c r="F97" s="32"/>
      <c r="G97" s="21"/>
      <c r="H97" s="32"/>
      <c r="I97" s="21"/>
    </row>
    <row r="98" spans="1:9" x14ac:dyDescent="0.25">
      <c r="A98" s="13">
        <v>5505</v>
      </c>
      <c r="B98" s="12"/>
      <c r="C98" s="13" t="s">
        <v>108</v>
      </c>
      <c r="D98" s="14"/>
      <c r="E98" s="87" t="e">
        <f t="shared" ref="E98:G101" si="28">D98/D$58</f>
        <v>#DIV/0!</v>
      </c>
      <c r="F98" s="14"/>
      <c r="G98" s="87" t="e">
        <f t="shared" si="28"/>
        <v>#DIV/0!</v>
      </c>
      <c r="H98" s="14"/>
      <c r="I98" s="87" t="e">
        <f t="shared" ref="I98:I101" si="29">H98/H$58</f>
        <v>#DIV/0!</v>
      </c>
    </row>
    <row r="99" spans="1:9" x14ac:dyDescent="0.25">
      <c r="A99" s="13">
        <v>5510</v>
      </c>
      <c r="B99" s="12"/>
      <c r="C99" s="13" t="s">
        <v>109</v>
      </c>
      <c r="D99" s="14"/>
      <c r="E99" s="87" t="e">
        <f t="shared" si="28"/>
        <v>#DIV/0!</v>
      </c>
      <c r="F99" s="14"/>
      <c r="G99" s="87" t="e">
        <f t="shared" si="28"/>
        <v>#DIV/0!</v>
      </c>
      <c r="H99" s="14"/>
      <c r="I99" s="87" t="e">
        <f t="shared" si="29"/>
        <v>#DIV/0!</v>
      </c>
    </row>
    <row r="100" spans="1:9" x14ac:dyDescent="0.25">
      <c r="A100" s="13">
        <v>5515</v>
      </c>
      <c r="B100" s="12"/>
      <c r="C100" s="13" t="s">
        <v>110</v>
      </c>
      <c r="D100" s="14"/>
      <c r="E100" s="87" t="e">
        <f t="shared" si="28"/>
        <v>#DIV/0!</v>
      </c>
      <c r="F100" s="14"/>
      <c r="G100" s="87" t="e">
        <f t="shared" si="28"/>
        <v>#DIV/0!</v>
      </c>
      <c r="H100" s="14"/>
      <c r="I100" s="87" t="e">
        <f t="shared" si="29"/>
        <v>#DIV/0!</v>
      </c>
    </row>
    <row r="101" spans="1:9" x14ac:dyDescent="0.25">
      <c r="A101" s="13">
        <v>5520</v>
      </c>
      <c r="B101" s="12"/>
      <c r="C101" s="13" t="s">
        <v>111</v>
      </c>
      <c r="D101" s="14"/>
      <c r="E101" s="87" t="e">
        <f t="shared" si="28"/>
        <v>#DIV/0!</v>
      </c>
      <c r="F101" s="14"/>
      <c r="G101" s="87" t="e">
        <f t="shared" si="28"/>
        <v>#DIV/0!</v>
      </c>
      <c r="H101" s="14"/>
      <c r="I101" s="87" t="e">
        <f t="shared" si="29"/>
        <v>#DIV/0!</v>
      </c>
    </row>
    <row r="102" spans="1:9" s="35" customFormat="1" ht="15.75" x14ac:dyDescent="0.25">
      <c r="A102" s="19">
        <v>5525</v>
      </c>
      <c r="B102" s="34"/>
      <c r="C102" s="19" t="s">
        <v>112</v>
      </c>
      <c r="D102" s="92">
        <f>SUM(D98:D101)</f>
        <v>0</v>
      </c>
      <c r="E102" s="89" t="e">
        <f>D102/D58</f>
        <v>#DIV/0!</v>
      </c>
      <c r="F102" s="92">
        <f>SUM(F98:F101)</f>
        <v>0</v>
      </c>
      <c r="G102" s="89" t="e">
        <f>F102/F58</f>
        <v>#DIV/0!</v>
      </c>
      <c r="H102" s="92">
        <f>SUM(H98:H101)</f>
        <v>0</v>
      </c>
      <c r="I102" s="89" t="e">
        <f>H102/H58</f>
        <v>#DIV/0!</v>
      </c>
    </row>
    <row r="103" spans="1:9" s="3" customFormat="1" ht="15.75" x14ac:dyDescent="0.25">
      <c r="A103" s="15">
        <v>5600</v>
      </c>
      <c r="B103" s="16" t="s">
        <v>113</v>
      </c>
      <c r="C103" s="15"/>
      <c r="D103" s="88">
        <f>D102+D96+D91+D86+D79</f>
        <v>0</v>
      </c>
      <c r="E103" s="89" t="e">
        <f>D103/D58</f>
        <v>#DIV/0!</v>
      </c>
      <c r="F103" s="88">
        <f>F102+F96+F91+F86+F79</f>
        <v>0</v>
      </c>
      <c r="G103" s="89" t="e">
        <f>F103/F58</f>
        <v>#DIV/0!</v>
      </c>
      <c r="H103" s="88">
        <f>H102+H96+H91+H86+H79</f>
        <v>0</v>
      </c>
      <c r="I103" s="89" t="e">
        <f>H103/H58</f>
        <v>#DIV/0!</v>
      </c>
    </row>
    <row r="104" spans="1:9" s="31" customFormat="1" x14ac:dyDescent="0.25">
      <c r="A104" s="27"/>
      <c r="B104" s="28"/>
      <c r="C104" s="27"/>
      <c r="D104" s="29"/>
      <c r="E104" s="30"/>
      <c r="F104" s="29"/>
      <c r="G104" s="30"/>
      <c r="H104" s="29"/>
      <c r="I104" s="30"/>
    </row>
    <row r="105" spans="1:9" s="3" customFormat="1" ht="15.75" x14ac:dyDescent="0.25">
      <c r="A105" s="18">
        <v>6000</v>
      </c>
      <c r="B105" s="8" t="s">
        <v>114</v>
      </c>
      <c r="C105" s="18"/>
      <c r="D105" s="32"/>
      <c r="E105" s="21"/>
      <c r="F105" s="32"/>
      <c r="G105" s="21"/>
      <c r="H105" s="32"/>
      <c r="I105" s="21"/>
    </row>
    <row r="106" spans="1:9" ht="15.75" x14ac:dyDescent="0.25">
      <c r="A106" s="19">
        <v>6100</v>
      </c>
      <c r="B106" s="24" t="s">
        <v>65</v>
      </c>
      <c r="C106" s="19"/>
      <c r="D106" s="91">
        <f>D58</f>
        <v>0</v>
      </c>
      <c r="E106" s="89" t="e">
        <f>D106/D58</f>
        <v>#DIV/0!</v>
      </c>
      <c r="F106" s="92">
        <f>F58</f>
        <v>0</v>
      </c>
      <c r="G106" s="89" t="e">
        <f>F106/F58</f>
        <v>#DIV/0!</v>
      </c>
      <c r="H106" s="92">
        <f>H58</f>
        <v>0</v>
      </c>
      <c r="I106" s="89" t="e">
        <f>H106/H58</f>
        <v>#DIV/0!</v>
      </c>
    </row>
    <row r="107" spans="1:9" ht="15.75" x14ac:dyDescent="0.25">
      <c r="A107" s="19">
        <v>6105</v>
      </c>
      <c r="B107" s="24" t="s">
        <v>113</v>
      </c>
      <c r="C107" s="19"/>
      <c r="D107" s="91">
        <f>D103</f>
        <v>0</v>
      </c>
      <c r="E107" s="89" t="e">
        <f>D107/D106</f>
        <v>#DIV/0!</v>
      </c>
      <c r="F107" s="92">
        <f>F103</f>
        <v>0</v>
      </c>
      <c r="G107" s="89" t="e">
        <f>F107/F106</f>
        <v>#DIV/0!</v>
      </c>
      <c r="H107" s="92">
        <f>H103</f>
        <v>0</v>
      </c>
      <c r="I107" s="89" t="e">
        <f>H107/H106</f>
        <v>#DIV/0!</v>
      </c>
    </row>
    <row r="108" spans="1:9" s="3" customFormat="1" ht="15.75" x14ac:dyDescent="0.25">
      <c r="A108" s="15">
        <v>6110</v>
      </c>
      <c r="B108" s="16" t="s">
        <v>115</v>
      </c>
      <c r="C108" s="15"/>
      <c r="D108" s="88">
        <f>D106-D107</f>
        <v>0</v>
      </c>
      <c r="E108" s="89" t="e">
        <f>D108/D106</f>
        <v>#DIV/0!</v>
      </c>
      <c r="F108" s="88">
        <f>F106-F107</f>
        <v>0</v>
      </c>
      <c r="G108" s="89" t="e">
        <f>F108/F106</f>
        <v>#DIV/0!</v>
      </c>
      <c r="H108" s="88">
        <f>H106-H107</f>
        <v>0</v>
      </c>
      <c r="I108" s="89" t="e">
        <f>H108/H106</f>
        <v>#DIV/0!</v>
      </c>
    </row>
    <row r="109" spans="1:9" x14ac:dyDescent="0.25">
      <c r="A109" s="13">
        <v>6115</v>
      </c>
      <c r="B109" s="12"/>
      <c r="C109" s="12" t="s">
        <v>116</v>
      </c>
      <c r="D109" s="14"/>
      <c r="E109" s="87" t="e">
        <f>D109/D$106</f>
        <v>#DIV/0!</v>
      </c>
      <c r="F109" s="14"/>
      <c r="G109" s="87" t="e">
        <f>F109/F$106</f>
        <v>#DIV/0!</v>
      </c>
      <c r="H109" s="14"/>
      <c r="I109" s="87" t="e">
        <f>H109/H$106</f>
        <v>#DIV/0!</v>
      </c>
    </row>
    <row r="110" spans="1:9" x14ac:dyDescent="0.25">
      <c r="A110" s="13">
        <v>6120</v>
      </c>
      <c r="B110" s="12"/>
      <c r="C110" s="12" t="s">
        <v>117</v>
      </c>
      <c r="D110" s="14"/>
      <c r="E110" s="87" t="e">
        <f t="shared" ref="E110:G111" si="30">D110/D$106</f>
        <v>#DIV/0!</v>
      </c>
      <c r="F110" s="14"/>
      <c r="G110" s="87" t="e">
        <f t="shared" si="30"/>
        <v>#DIV/0!</v>
      </c>
      <c r="H110" s="14"/>
      <c r="I110" s="87" t="e">
        <f t="shared" ref="I110:I111" si="31">H110/H$106</f>
        <v>#DIV/0!</v>
      </c>
    </row>
    <row r="111" spans="1:9" x14ac:dyDescent="0.25">
      <c r="A111" s="13">
        <v>6125</v>
      </c>
      <c r="B111" s="12"/>
      <c r="C111" s="12" t="s">
        <v>118</v>
      </c>
      <c r="D111" s="14"/>
      <c r="E111" s="87" t="e">
        <f t="shared" si="30"/>
        <v>#DIV/0!</v>
      </c>
      <c r="F111" s="14"/>
      <c r="G111" s="87" t="e">
        <f t="shared" si="30"/>
        <v>#DIV/0!</v>
      </c>
      <c r="H111" s="14"/>
      <c r="I111" s="87" t="e">
        <f t="shared" si="31"/>
        <v>#DIV/0!</v>
      </c>
    </row>
    <row r="112" spans="1:9" ht="15.75" x14ac:dyDescent="0.25">
      <c r="A112" s="7">
        <v>6130</v>
      </c>
      <c r="B112" s="20" t="s">
        <v>119</v>
      </c>
      <c r="C112" s="7"/>
      <c r="D112" s="93">
        <f>SUM(D108:D111)</f>
        <v>0</v>
      </c>
      <c r="E112" s="94" t="e">
        <f>D112/D106</f>
        <v>#DIV/0!</v>
      </c>
      <c r="F112" s="93">
        <f>SUM(F108:F111)</f>
        <v>0</v>
      </c>
      <c r="G112" s="94" t="e">
        <f>F112/F106</f>
        <v>#DIV/0!</v>
      </c>
      <c r="H112" s="93">
        <f>SUM(H108:H111)</f>
        <v>0</v>
      </c>
      <c r="I112" s="94" t="e">
        <f>H112/H106</f>
        <v>#DIV/0!</v>
      </c>
    </row>
    <row r="113" spans="1:9" x14ac:dyDescent="0.25">
      <c r="A113" s="13">
        <v>6135</v>
      </c>
      <c r="B113" s="12"/>
      <c r="C113" s="12" t="s">
        <v>120</v>
      </c>
      <c r="D113" s="14"/>
      <c r="E113" s="87" t="e">
        <f>D113/D$106</f>
        <v>#DIV/0!</v>
      </c>
      <c r="F113" s="14"/>
      <c r="G113" s="87" t="e">
        <f>F113/F$106</f>
        <v>#DIV/0!</v>
      </c>
      <c r="H113" s="14"/>
      <c r="I113" s="87" t="e">
        <f>H113/H$106</f>
        <v>#DIV/0!</v>
      </c>
    </row>
    <row r="114" spans="1:9" s="3" customFormat="1" ht="15.75" x14ac:dyDescent="0.25">
      <c r="A114" s="15">
        <v>6140</v>
      </c>
      <c r="B114" s="16" t="s">
        <v>121</v>
      </c>
      <c r="C114" s="15"/>
      <c r="D114" s="88">
        <f>D112+D113</f>
        <v>0</v>
      </c>
      <c r="E114" s="89" t="e">
        <f>D114/D106</f>
        <v>#DIV/0!</v>
      </c>
      <c r="F114" s="88">
        <f>F112+F113</f>
        <v>0</v>
      </c>
      <c r="G114" s="89" t="e">
        <f>F114/F106</f>
        <v>#DIV/0!</v>
      </c>
      <c r="H114" s="88">
        <f>H112+H113</f>
        <v>0</v>
      </c>
      <c r="I114" s="89" t="e">
        <f>H114/H106</f>
        <v>#DIV/0!</v>
      </c>
    </row>
    <row r="115" spans="1:9" s="3" customFormat="1" ht="15.75" x14ac:dyDescent="0.25">
      <c r="A115" s="18">
        <v>6200</v>
      </c>
      <c r="B115" s="8" t="s">
        <v>122</v>
      </c>
      <c r="C115" s="18"/>
      <c r="D115" s="32"/>
      <c r="E115" s="21"/>
      <c r="F115" s="32"/>
      <c r="G115" s="21"/>
      <c r="H115" s="32"/>
      <c r="I115" s="21"/>
    </row>
    <row r="116" spans="1:9" x14ac:dyDescent="0.25">
      <c r="A116" s="13">
        <v>6205</v>
      </c>
      <c r="B116" s="12"/>
      <c r="C116" s="13" t="s">
        <v>123</v>
      </c>
      <c r="D116" s="14"/>
      <c r="E116" s="87" t="e">
        <f>D116/D$106</f>
        <v>#DIV/0!</v>
      </c>
      <c r="F116" s="95">
        <f>D118</f>
        <v>0</v>
      </c>
      <c r="G116" s="87" t="e">
        <f>F116/F$106</f>
        <v>#DIV/0!</v>
      </c>
      <c r="H116" s="95">
        <f>F118</f>
        <v>0</v>
      </c>
      <c r="I116" s="87" t="e">
        <f>H116/H$106</f>
        <v>#DIV/0!</v>
      </c>
    </row>
    <row r="117" spans="1:9" ht="15.75" x14ac:dyDescent="0.25">
      <c r="A117" s="19">
        <v>6210</v>
      </c>
      <c r="B117" s="24"/>
      <c r="C117" s="19" t="s">
        <v>124</v>
      </c>
      <c r="D117" s="92">
        <f>D114</f>
        <v>0</v>
      </c>
      <c r="E117" s="89" t="e">
        <f>D117/D106</f>
        <v>#DIV/0!</v>
      </c>
      <c r="F117" s="92">
        <f>F114</f>
        <v>0</v>
      </c>
      <c r="G117" s="89" t="e">
        <f>F117/F106</f>
        <v>#DIV/0!</v>
      </c>
      <c r="H117" s="92">
        <f>H114</f>
        <v>0</v>
      </c>
      <c r="I117" s="89" t="e">
        <f>H117/H106</f>
        <v>#DIV/0!</v>
      </c>
    </row>
    <row r="118" spans="1:9" ht="15.75" x14ac:dyDescent="0.25">
      <c r="A118" s="19">
        <v>6215</v>
      </c>
      <c r="B118" s="24"/>
      <c r="C118" s="24" t="s">
        <v>125</v>
      </c>
      <c r="D118" s="92">
        <f>D116+D117</f>
        <v>0</v>
      </c>
      <c r="E118" s="89" t="e">
        <f>D118/D106</f>
        <v>#DIV/0!</v>
      </c>
      <c r="F118" s="92">
        <f>F116+F117</f>
        <v>0</v>
      </c>
      <c r="G118" s="89" t="e">
        <f>F118/F106</f>
        <v>#DIV/0!</v>
      </c>
      <c r="H118" s="92">
        <f>H116+H117</f>
        <v>0</v>
      </c>
      <c r="I118" s="89" t="e">
        <f>H118/H106</f>
        <v>#DIV/0!</v>
      </c>
    </row>
    <row r="119" spans="1:9" s="31" customFormat="1" x14ac:dyDescent="0.25">
      <c r="A119" s="27"/>
      <c r="B119" s="28"/>
      <c r="C119" s="27"/>
      <c r="D119" s="29"/>
      <c r="E119" s="30"/>
      <c r="F119" s="27"/>
      <c r="G119" s="27"/>
      <c r="H119" s="27"/>
      <c r="I119" s="27"/>
    </row>
    <row r="120" spans="1:9" s="31" customFormat="1" x14ac:dyDescent="0.25">
      <c r="A120" s="27"/>
      <c r="B120" s="28"/>
      <c r="C120" s="27"/>
      <c r="D120" s="29"/>
      <c r="E120" s="30"/>
      <c r="F120" s="27"/>
      <c r="G120" s="27"/>
      <c r="H120" s="27"/>
      <c r="I120" s="27"/>
    </row>
    <row r="121" spans="1:9" s="3" customFormat="1" ht="15.75" x14ac:dyDescent="0.25">
      <c r="A121" s="8">
        <v>6250</v>
      </c>
      <c r="B121" s="8" t="s">
        <v>126</v>
      </c>
      <c r="C121" s="18"/>
      <c r="D121" s="32"/>
      <c r="E121" s="21"/>
      <c r="F121" s="18"/>
      <c r="G121" s="18"/>
      <c r="H121" s="18"/>
      <c r="I121" s="18"/>
    </row>
    <row r="122" spans="1:9" ht="15.75" x14ac:dyDescent="0.25">
      <c r="A122" s="9">
        <v>6255</v>
      </c>
      <c r="B122" s="20" t="s">
        <v>127</v>
      </c>
      <c r="C122" s="9"/>
      <c r="D122" s="17"/>
      <c r="E122" s="10"/>
      <c r="F122" s="9"/>
      <c r="G122" s="9"/>
      <c r="H122" s="9"/>
      <c r="I122" s="9"/>
    </row>
    <row r="123" spans="1:9" x14ac:dyDescent="0.25">
      <c r="A123" s="13">
        <v>6260</v>
      </c>
      <c r="B123" s="12"/>
      <c r="C123" s="13" t="s">
        <v>128</v>
      </c>
      <c r="D123" s="14"/>
      <c r="E123" s="87" t="e">
        <f>D123/D$126</f>
        <v>#DIV/0!</v>
      </c>
      <c r="F123" s="41"/>
      <c r="G123" s="41"/>
      <c r="H123" s="41"/>
      <c r="I123" s="41"/>
    </row>
    <row r="124" spans="1:9" x14ac:dyDescent="0.25">
      <c r="A124" s="13">
        <v>6265</v>
      </c>
      <c r="B124" s="12"/>
      <c r="C124" s="13" t="s">
        <v>129</v>
      </c>
      <c r="D124" s="14"/>
      <c r="E124" s="87" t="e">
        <f t="shared" ref="E124:E125" si="32">D124/D$126</f>
        <v>#DIV/0!</v>
      </c>
      <c r="F124" s="41"/>
      <c r="G124" s="41"/>
      <c r="H124" s="41"/>
      <c r="I124" s="41"/>
    </row>
    <row r="125" spans="1:9" x14ac:dyDescent="0.25">
      <c r="A125" s="13">
        <v>6270</v>
      </c>
      <c r="B125" s="12"/>
      <c r="C125" s="13" t="s">
        <v>130</v>
      </c>
      <c r="D125" s="14"/>
      <c r="E125" s="87" t="e">
        <f t="shared" si="32"/>
        <v>#DIV/0!</v>
      </c>
      <c r="F125" s="41"/>
      <c r="G125" s="41"/>
      <c r="H125" s="41"/>
      <c r="I125" s="41"/>
    </row>
    <row r="126" spans="1:9" ht="15.75" x14ac:dyDescent="0.25">
      <c r="A126" s="19">
        <v>6275</v>
      </c>
      <c r="B126" s="24"/>
      <c r="C126" s="19" t="s">
        <v>131</v>
      </c>
      <c r="D126" s="92">
        <f>SUM(D123:D125)</f>
        <v>0</v>
      </c>
      <c r="E126" s="89" t="e">
        <f>SUM(E123:E125)</f>
        <v>#DIV/0!</v>
      </c>
      <c r="F126" s="41"/>
      <c r="G126" s="41"/>
      <c r="H126" s="41"/>
      <c r="I126" s="41"/>
    </row>
    <row r="127" spans="1:9" ht="15.75" x14ac:dyDescent="0.25">
      <c r="A127" s="9">
        <v>6280</v>
      </c>
      <c r="B127" s="20" t="s">
        <v>132</v>
      </c>
      <c r="C127" s="9"/>
      <c r="D127" s="17"/>
      <c r="E127" s="10"/>
      <c r="F127" s="9"/>
      <c r="G127" s="9"/>
      <c r="H127" s="9"/>
      <c r="I127" s="9"/>
    </row>
    <row r="128" spans="1:9" ht="15.75" x14ac:dyDescent="0.25">
      <c r="A128" s="9">
        <v>6285</v>
      </c>
      <c r="B128" s="20"/>
      <c r="C128" s="20" t="s">
        <v>133</v>
      </c>
      <c r="D128" s="17"/>
      <c r="E128" s="10"/>
      <c r="F128" s="9"/>
      <c r="G128" s="9"/>
      <c r="H128" s="9"/>
      <c r="I128" s="9"/>
    </row>
    <row r="129" spans="1:9" x14ac:dyDescent="0.25">
      <c r="A129" s="13">
        <v>6290</v>
      </c>
      <c r="B129" s="12"/>
      <c r="C129" s="13" t="s">
        <v>134</v>
      </c>
      <c r="D129" s="14"/>
      <c r="E129" s="87" t="e">
        <f t="shared" ref="E129:E130" si="33">D129/D$126</f>
        <v>#DIV/0!</v>
      </c>
      <c r="F129" s="41"/>
      <c r="G129" s="41"/>
      <c r="H129" s="41"/>
      <c r="I129" s="41"/>
    </row>
    <row r="130" spans="1:9" x14ac:dyDescent="0.25">
      <c r="A130" s="13">
        <v>6295</v>
      </c>
      <c r="B130" s="12"/>
      <c r="C130" s="13" t="s">
        <v>135</v>
      </c>
      <c r="D130" s="14"/>
      <c r="E130" s="87" t="e">
        <f t="shared" si="33"/>
        <v>#DIV/0!</v>
      </c>
      <c r="F130" s="41"/>
      <c r="G130" s="41"/>
      <c r="H130" s="41"/>
      <c r="I130" s="41"/>
    </row>
    <row r="131" spans="1:9" ht="15.75" x14ac:dyDescent="0.25">
      <c r="A131" s="19">
        <v>6300</v>
      </c>
      <c r="B131" s="24"/>
      <c r="C131" s="19" t="s">
        <v>136</v>
      </c>
      <c r="D131" s="92">
        <f>SUM(D129:D130)</f>
        <v>0</v>
      </c>
      <c r="E131" s="89" t="e">
        <f>SUM(E129:E130)</f>
        <v>#DIV/0!</v>
      </c>
      <c r="F131" s="41"/>
      <c r="G131" s="41"/>
      <c r="H131" s="41"/>
      <c r="I131" s="41"/>
    </row>
    <row r="132" spans="1:9" ht="15.75" x14ac:dyDescent="0.25">
      <c r="A132" s="9">
        <v>6305</v>
      </c>
      <c r="B132" s="20"/>
      <c r="C132" s="20" t="s">
        <v>137</v>
      </c>
      <c r="D132" s="17"/>
      <c r="E132" s="10"/>
      <c r="F132" s="9"/>
      <c r="G132" s="9"/>
      <c r="H132" s="9"/>
      <c r="I132" s="9"/>
    </row>
    <row r="133" spans="1:9" x14ac:dyDescent="0.25">
      <c r="A133" s="13">
        <v>6310</v>
      </c>
      <c r="B133" s="12"/>
      <c r="C133" s="13" t="s">
        <v>138</v>
      </c>
      <c r="D133" s="14"/>
      <c r="E133" s="87" t="e">
        <f t="shared" ref="E133:E136" si="34">D133/D$126</f>
        <v>#DIV/0!</v>
      </c>
      <c r="F133" s="41"/>
      <c r="G133" s="41"/>
      <c r="H133" s="41"/>
      <c r="I133" s="41"/>
    </row>
    <row r="134" spans="1:9" x14ac:dyDescent="0.25">
      <c r="A134" s="13">
        <v>6315</v>
      </c>
      <c r="B134" s="12"/>
      <c r="C134" s="13" t="s">
        <v>139</v>
      </c>
      <c r="D134" s="14"/>
      <c r="E134" s="87" t="e">
        <f t="shared" si="34"/>
        <v>#DIV/0!</v>
      </c>
      <c r="F134" s="41"/>
      <c r="G134" s="41"/>
      <c r="H134" s="41"/>
      <c r="I134" s="41"/>
    </row>
    <row r="135" spans="1:9" x14ac:dyDescent="0.25">
      <c r="A135" s="13">
        <v>6320</v>
      </c>
      <c r="B135" s="12"/>
      <c r="C135" s="13" t="s">
        <v>140</v>
      </c>
      <c r="D135" s="14"/>
      <c r="E135" s="87" t="e">
        <f t="shared" si="34"/>
        <v>#DIV/0!</v>
      </c>
      <c r="F135" s="41"/>
      <c r="G135" s="41"/>
      <c r="H135" s="41"/>
      <c r="I135" s="41"/>
    </row>
    <row r="136" spans="1:9" x14ac:dyDescent="0.25">
      <c r="A136" s="13">
        <v>6335</v>
      </c>
      <c r="B136" s="12"/>
      <c r="C136" s="13" t="s">
        <v>141</v>
      </c>
      <c r="D136" s="14"/>
      <c r="E136" s="87" t="e">
        <f t="shared" si="34"/>
        <v>#DIV/0!</v>
      </c>
      <c r="F136" s="41"/>
      <c r="G136" s="41"/>
      <c r="H136" s="41"/>
      <c r="I136" s="41"/>
    </row>
    <row r="137" spans="1:9" ht="15.75" x14ac:dyDescent="0.25">
      <c r="A137" s="19">
        <v>6340</v>
      </c>
      <c r="B137" s="24"/>
      <c r="C137" s="19" t="s">
        <v>142</v>
      </c>
      <c r="D137" s="92">
        <f>SUM(D133:D136)</f>
        <v>0</v>
      </c>
      <c r="E137" s="89" t="e">
        <f>SUM(E133:E136)</f>
        <v>#DIV/0!</v>
      </c>
      <c r="F137" s="41"/>
      <c r="G137" s="41"/>
      <c r="H137" s="41"/>
      <c r="I137" s="41"/>
    </row>
    <row r="138" spans="1:9" ht="15.75" x14ac:dyDescent="0.25">
      <c r="A138" s="19">
        <v>6345</v>
      </c>
      <c r="B138" s="24" t="s">
        <v>143</v>
      </c>
      <c r="C138" s="19"/>
      <c r="D138" s="92">
        <f>D137+D131</f>
        <v>0</v>
      </c>
      <c r="E138" s="89" t="e">
        <f>E131+E137</f>
        <v>#DIV/0!</v>
      </c>
      <c r="F138" s="41"/>
      <c r="G138" s="41"/>
      <c r="H138" s="41"/>
      <c r="I138" s="41"/>
    </row>
    <row r="139" spans="1:9" ht="15.75" x14ac:dyDescent="0.25">
      <c r="A139" s="19">
        <v>6355</v>
      </c>
      <c r="B139" s="24" t="s">
        <v>144</v>
      </c>
      <c r="C139" s="19"/>
      <c r="D139" s="96">
        <f>D123-D129</f>
        <v>0</v>
      </c>
      <c r="E139" s="97" t="e">
        <f>D123/D129</f>
        <v>#DIV/0!</v>
      </c>
      <c r="F139" s="41"/>
      <c r="G139" s="41"/>
      <c r="H139" s="41"/>
      <c r="I139" s="41"/>
    </row>
    <row r="140" spans="1:9" x14ac:dyDescent="0.25">
      <c r="A140" s="13">
        <v>6365</v>
      </c>
      <c r="B140" s="12" t="s">
        <v>145</v>
      </c>
      <c r="C140" s="13"/>
      <c r="D140" s="14"/>
      <c r="E140" s="42"/>
      <c r="F140" s="41"/>
      <c r="G140" s="41"/>
      <c r="H140" s="41"/>
      <c r="I140" s="41"/>
    </row>
    <row r="141" spans="1:9" s="31" customFormat="1" x14ac:dyDescent="0.25">
      <c r="A141" s="27"/>
      <c r="B141" s="28"/>
      <c r="C141" s="27"/>
      <c r="D141" s="29"/>
      <c r="E141" s="30"/>
      <c r="F141" s="27"/>
      <c r="G141" s="27"/>
      <c r="H141" s="27"/>
      <c r="I141" s="27"/>
    </row>
    <row r="142" spans="1:9" s="31" customFormat="1" x14ac:dyDescent="0.25">
      <c r="A142" s="27"/>
      <c r="B142" s="28"/>
      <c r="C142" s="27"/>
      <c r="D142" s="29"/>
      <c r="E142" s="30"/>
      <c r="F142" s="27"/>
      <c r="G142" s="27"/>
      <c r="H142" s="27"/>
      <c r="I142" s="27"/>
    </row>
    <row r="143" spans="1:9" ht="15.75" x14ac:dyDescent="0.25">
      <c r="A143" s="9"/>
      <c r="B143" s="20" t="s">
        <v>146</v>
      </c>
      <c r="C143" s="9"/>
      <c r="D143" s="17"/>
      <c r="E143" s="10"/>
      <c r="F143" s="9"/>
      <c r="G143" s="9"/>
      <c r="H143" s="9"/>
      <c r="I143" s="9"/>
    </row>
    <row r="144" spans="1:9" ht="15.75" x14ac:dyDescent="0.25">
      <c r="A144" s="43"/>
      <c r="B144" s="24" t="s">
        <v>147</v>
      </c>
      <c r="C144" s="19"/>
      <c r="D144" s="98">
        <f>D40+D41</f>
        <v>0</v>
      </c>
      <c r="E144" s="99" t="e">
        <f>D144/D106</f>
        <v>#DIV/0!</v>
      </c>
      <c r="F144" s="98">
        <f>F40+F41</f>
        <v>0</v>
      </c>
      <c r="G144" s="99" t="e">
        <f>F144/F106</f>
        <v>#DIV/0!</v>
      </c>
      <c r="H144" s="98">
        <f>H40+H41</f>
        <v>0</v>
      </c>
      <c r="I144" s="99" t="e">
        <f>H144/H106</f>
        <v>#DIV/0!</v>
      </c>
    </row>
    <row r="145" spans="1:9" ht="15.75" x14ac:dyDescent="0.25">
      <c r="A145" s="43"/>
      <c r="B145" s="24" t="s">
        <v>148</v>
      </c>
      <c r="C145" s="19"/>
      <c r="D145" s="98">
        <f>D27-D94</f>
        <v>0</v>
      </c>
      <c r="E145" s="99" t="e">
        <f>D145/D27</f>
        <v>#DIV/0!</v>
      </c>
      <c r="F145" s="98">
        <f>F27-F94</f>
        <v>0</v>
      </c>
      <c r="G145" s="99" t="e">
        <f>F145/F27</f>
        <v>#DIV/0!</v>
      </c>
      <c r="H145" s="98">
        <f>H27-H94</f>
        <v>0</v>
      </c>
      <c r="I145" s="99" t="e">
        <f>H145/H27</f>
        <v>#DIV/0!</v>
      </c>
    </row>
    <row r="146" spans="1:9" ht="15.75" x14ac:dyDescent="0.25">
      <c r="A146" s="43"/>
      <c r="B146" s="24" t="s">
        <v>149</v>
      </c>
      <c r="C146" s="19"/>
      <c r="D146" s="98">
        <f>D30-D96</f>
        <v>0</v>
      </c>
      <c r="E146" s="99" t="e">
        <f>D146/D30</f>
        <v>#DIV/0!</v>
      </c>
      <c r="F146" s="98">
        <f>F30-F96</f>
        <v>0</v>
      </c>
      <c r="G146" s="99" t="e">
        <f>F146/F30</f>
        <v>#DIV/0!</v>
      </c>
      <c r="H146" s="98">
        <f>H30-H96</f>
        <v>0</v>
      </c>
      <c r="I146" s="99" t="e">
        <f>H146/H30</f>
        <v>#DIV/0!</v>
      </c>
    </row>
    <row r="147" spans="1:9" ht="15.75" x14ac:dyDescent="0.25">
      <c r="A147" s="43"/>
      <c r="B147" s="24" t="s">
        <v>150</v>
      </c>
      <c r="C147" s="19"/>
      <c r="D147" s="100">
        <f>D18-D91</f>
        <v>0</v>
      </c>
      <c r="E147" s="99" t="e">
        <f>D147/D18</f>
        <v>#DIV/0!</v>
      </c>
      <c r="F147" s="100">
        <f>F18-F91</f>
        <v>0</v>
      </c>
      <c r="G147" s="99" t="e">
        <f>F147/F18</f>
        <v>#DIV/0!</v>
      </c>
      <c r="H147" s="100">
        <f>H18-H91</f>
        <v>0</v>
      </c>
      <c r="I147" s="99" t="e">
        <f>H147/H18</f>
        <v>#DIV/0!</v>
      </c>
    </row>
    <row r="148" spans="1:9" ht="15.75" x14ac:dyDescent="0.25">
      <c r="A148" s="43"/>
      <c r="B148" s="24" t="s">
        <v>151</v>
      </c>
      <c r="C148" s="19"/>
      <c r="D148" s="98">
        <f>D18+D21+D30</f>
        <v>0</v>
      </c>
      <c r="E148" s="99" t="e">
        <f>D148/D58</f>
        <v>#DIV/0!</v>
      </c>
      <c r="F148" s="98">
        <f>F18+F21+F30</f>
        <v>0</v>
      </c>
      <c r="G148" s="99" t="e">
        <f>F148/F58</f>
        <v>#DIV/0!</v>
      </c>
      <c r="H148" s="98">
        <f>H18+H21+H30</f>
        <v>0</v>
      </c>
      <c r="I148" s="99" t="e">
        <f>H148/H58</f>
        <v>#DIV/0!</v>
      </c>
    </row>
  </sheetData>
  <sheetProtection algorithmName="SHA-512" hashValue="uSVKVjRtIXGqI3tYhIq154SWT8NaVmqje5TQ9m3fi558pGJJrBNFNkNnyCxHMMRjZoqQT/ipoOa0zTpeAqEQag==" saltValue="oetA6XUudkdqEaGytLMahA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2021 Deadline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Bourgeois, Mireille G</dc:creator>
  <cp:lastModifiedBy>Williams, Lauren X</cp:lastModifiedBy>
  <dcterms:created xsi:type="dcterms:W3CDTF">2019-01-16T18:02:14Z</dcterms:created>
  <dcterms:modified xsi:type="dcterms:W3CDTF">2021-01-08T21:34:49Z</dcterms:modified>
</cp:coreProperties>
</file>